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8" activeTab="0"/>
  </bookViews>
  <sheets>
    <sheet name="07-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<sst xmlns="http://schemas.openxmlformats.org/spreadsheetml/2006/main" count="57" uniqueCount="40">
  <si>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MWh</t>
  </si>
  <si>
    <t>Solar Requirement:</t>
  </si>
  <si>
    <t>Class II Requirement:</t>
  </si>
  <si>
    <t>MWh (2.5% of BGS Load)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</si>
  <si>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</si>
  <si>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</si>
  <si>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</si>
  <si>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</si>
  <si>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</si>
  <si>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</si>
  <si>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</si>
  <si>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</si>
  <si>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</si>
  <si>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</si>
  <si>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</si>
  <si>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</si>
  <si>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</si>
  <si>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</si>
  <si>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</si>
  <si>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</si>
  <si>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Total BGS Load Served:</t>
  </si>
  <si>
    <t>Class II Requirement</t>
  </si>
  <si>
    <t>Class II Committed Supply:</t>
  </si>
  <si>
    <t>Class II RECs through GATS:</t>
  </si>
  <si>
    <t>Class II Sources</t>
  </si>
  <si>
    <t>MSW</t>
  </si>
  <si>
    <t>Load transferred in GATS:</t>
  </si>
  <si>
    <t>Additional Load:</t>
  </si>
  <si>
    <t>Committed Supply (external to GATS)</t>
  </si>
  <si>
    <t>S-RECs</t>
  </si>
  <si>
    <t>RECs</t>
  </si>
  <si>
    <t>N*****</t>
  </si>
  <si>
    <t>Pennsylvania</t>
  </si>
  <si>
    <t>COMPANY NAME</t>
  </si>
  <si>
    <t>External Supplier</t>
  </si>
  <si>
    <t>Class I Requirement:</t>
  </si>
  <si>
    <t>Solar Requirement</t>
  </si>
  <si>
    <t>June 1, 2008 - 
May 31, 2009</t>
  </si>
  <si>
    <t>MWh (0.16% of BGS Load)</t>
  </si>
  <si>
    <t>MWh (3.84% of BGS Load)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</si>
</sst>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164" fontId="1" fillId="0" borderId="0" xfId="15" applyNumberFormat="1" applyFont="1" applyAlignment="1">
      <alignment horizontal="left"/>
    </xf>
    <xf numFmtId="164" fontId="3" fillId="0" borderId="0" xfId="15" applyNumberFormat="1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wrapText="1"/>
    </xf>
    <xf numFmtId="3" fontId="1" fillId="0" borderId="4" xfId="15" applyNumberFormat="1" applyFont="1" applyBorder="1" applyAlignment="1">
      <alignment horizontal="right"/>
    </xf>
    <xf numFmtId="3" fontId="1" fillId="0" borderId="5" xfId="15" applyNumberFormat="1" applyFont="1" applyBorder="1" applyAlignment="1">
      <alignment horizontal="right"/>
    </xf>
    <xf numFmtId="3" fontId="1" fillId="0" borderId="6" xfId="15" applyNumberFormat="1" applyFont="1" applyBorder="1" applyAlignment="1">
      <alignment horizontal="right"/>
    </xf>
    <xf numFmtId="3" fontId="1" fillId="2" borderId="7" xfId="15" applyNumberFormat="1" applyFont="1" applyFill="1" applyBorder="1" applyAlignment="1">
      <alignment horizontal="right"/>
    </xf>
    <xf numFmtId="3" fontId="1" fillId="2" borderId="8" xfId="15" applyNumberFormat="1" applyFont="1" applyFill="1" applyBorder="1" applyAlignment="1">
      <alignment horizontal="right"/>
    </xf>
    <xf numFmtId="3" fontId="1" fillId="2" borderId="9" xfId="15" applyNumberFormat="1" applyFont="1" applyFill="1" applyBorder="1" applyAlignment="1">
      <alignment horizontal="right"/>
    </xf>
    <xf numFmtId="3" fontId="1" fillId="2" borderId="10" xfId="15" applyNumberFormat="1" applyFont="1" applyFill="1" applyBorder="1" applyAlignment="1">
      <alignment horizontal="right"/>
    </xf>
    <xf numFmtId="3" fontId="1" fillId="2" borderId="4" xfId="15" applyNumberFormat="1" applyFont="1" applyFill="1" applyBorder="1" applyAlignment="1">
      <alignment horizontal="right"/>
    </xf>
    <xf numFmtId="3" fontId="1" fillId="2" borderId="11" xfId="15" applyNumberFormat="1" applyFont="1" applyFill="1" applyBorder="1" applyAlignment="1">
      <alignment horizontal="right"/>
    </xf>
    <xf numFmtId="3" fontId="1" fillId="0" borderId="12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3" xfId="15" applyNumberFormat="1" applyFont="1" applyBorder="1" applyAlignment="1">
      <alignment horizontal="right"/>
    </xf>
    <xf numFmtId="164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" fontId="5" fillId="0" borderId="1" xfId="15" applyNumberFormat="1" applyFont="1" applyBorder="1" applyAlignment="1">
      <alignment horizontal="right"/>
    </xf>
    <xf numFmtId="0" fontId="4" fillId="3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3" fillId="0" borderId="0" xfId="0" applyFont="1" applyAlignment="1" quotePrefix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8"/>
  <sheetViews>
    <sheetView tabSelected="1" workbookViewId="0" topLeftCell="A1">
      <selection activeCell="I15" sqref="I15:L15"/>
    </sheetView>
  </sheetViews>
  <sheetFormatPr defaultColWidth="9.140625" defaultRowHeight="12.75"/>
  <cols>
    <col min="1" max="1" width="1.421875" style="1" customWidth="1"/>
    <col min="2" max="3" width="4.00390625" style="1" customWidth="1"/>
    <col min="4" max="4" width="5.7109375" style="1" customWidth="1"/>
    <col min="5" max="5" width="8.57421875" style="1" customWidth="1"/>
    <col min="6" max="6" width="4.421875" style="1" customWidth="1"/>
    <col min="7" max="7" width="4.00390625" style="1" customWidth="1"/>
    <col min="8" max="8" width="4.7109375" style="1" customWidth="1"/>
    <col min="9" max="9" width="3.7109375" style="1" customWidth="1"/>
    <col min="10" max="10" width="4.00390625" style="1" customWidth="1"/>
    <col min="11" max="11" width="7.421875" style="1" customWidth="1"/>
    <col min="12" max="13" width="3.7109375" style="1" customWidth="1"/>
    <col min="14" max="14" width="2.57421875" style="1" customWidth="1"/>
    <col min="15" max="16" width="3.57421875" style="1" customWidth="1"/>
    <col min="17" max="17" width="5.00390625" style="1" customWidth="1"/>
    <col min="18" max="19" width="2.7109375" style="1" customWidth="1"/>
    <col min="20" max="20" width="3.7109375" style="1" customWidth="1"/>
    <col min="21" max="21" width="3.8515625" style="1" customWidth="1"/>
    <col min="22" max="23" width="4.00390625" style="1" customWidth="1"/>
    <col min="24" max="24" width="21.57421875" style="0" customWidth="1"/>
  </cols>
  <sheetData>
    <row r="1" s="1" customFormat="1" ht="25.5" customHeight="1">
      <c r="C1" s="2"/>
    </row>
    <row r="2" spans="3:29" s="1" customFormat="1" ht="35.25" customHeight="1">
      <c r="C2" s="2" t="s">
        <v>33</v>
      </c>
      <c r="F2" s="3"/>
      <c r="G2" s="3"/>
      <c r="H2" s="3"/>
      <c r="I2" s="3"/>
      <c r="J2" s="3"/>
      <c r="K2" s="3"/>
      <c r="L2" s="4"/>
      <c r="M2" s="5"/>
      <c r="N2" s="6"/>
      <c r="P2" s="70" t="s">
        <v>37</v>
      </c>
      <c r="Q2" s="70"/>
      <c r="R2" s="70"/>
      <c r="S2" s="70"/>
      <c r="T2" s="70"/>
      <c r="U2" s="70"/>
      <c r="X2" s="41"/>
      <c r="Y2" s="24"/>
      <c r="AC2" s="24"/>
    </row>
    <row r="3" spans="25:29" s="1" customFormat="1" ht="15.75" customHeight="1">
      <c r="Y3" s="25"/>
      <c r="AC3" s="26"/>
    </row>
    <row r="4" spans="6:29" s="1" customFormat="1" ht="15.75" customHeight="1">
      <c r="F4" s="3"/>
      <c r="G4" s="7" t="s">
        <v>26</v>
      </c>
      <c r="H4" s="72">
        <v>1000000</v>
      </c>
      <c r="I4" s="72"/>
      <c r="J4" s="72"/>
      <c r="K4" s="72"/>
      <c r="L4" s="72"/>
      <c r="M4" s="72"/>
      <c r="N4" s="6" t="s">
        <v>0</v>
      </c>
      <c r="X4" s="25"/>
      <c r="Y4" s="25"/>
      <c r="AC4" s="26"/>
    </row>
    <row r="5" spans="6:29" s="1" customFormat="1" ht="15.75" customHeight="1">
      <c r="F5" s="3"/>
      <c r="G5" s="7" t="s">
        <v>27</v>
      </c>
      <c r="H5" s="73">
        <v>0</v>
      </c>
      <c r="I5" s="73"/>
      <c r="J5" s="73"/>
      <c r="K5" s="73"/>
      <c r="L5" s="73"/>
      <c r="M5" s="73"/>
      <c r="N5" s="6" t="s">
        <v>0</v>
      </c>
      <c r="X5" s="25"/>
      <c r="Y5" s="25"/>
      <c r="AC5" s="26"/>
    </row>
    <row r="6" spans="2:29" s="10" customFormat="1" ht="15.75" customHeight="1">
      <c r="B6" s="31"/>
      <c r="F6" s="36"/>
      <c r="G6" s="23" t="s">
        <v>20</v>
      </c>
      <c r="H6" s="71">
        <f>SUM(H4:M5)</f>
        <v>1000000</v>
      </c>
      <c r="I6" s="71"/>
      <c r="J6" s="71"/>
      <c r="K6" s="71"/>
      <c r="L6" s="71"/>
      <c r="M6" s="71"/>
      <c r="N6" s="37" t="s">
        <v>0</v>
      </c>
      <c r="O6" s="31"/>
      <c r="P6" s="31"/>
      <c r="Q6" s="31"/>
      <c r="R6" s="31"/>
      <c r="S6" s="31"/>
      <c r="T6" s="31"/>
      <c r="U6" s="31"/>
      <c r="V6" s="31"/>
      <c r="Y6" s="38"/>
      <c r="AC6" s="39"/>
    </row>
    <row r="7" spans="2:29" s="1" customFormat="1" ht="15.75" customHeight="1">
      <c r="B7" s="18"/>
      <c r="F7" s="3"/>
      <c r="G7" s="8"/>
      <c r="H7" s="33"/>
      <c r="I7" s="33"/>
      <c r="J7" s="33"/>
      <c r="K7" s="33"/>
      <c r="L7" s="33"/>
      <c r="M7" s="33"/>
      <c r="N7" s="6"/>
      <c r="O7" s="18"/>
      <c r="P7" s="18"/>
      <c r="Q7" s="18"/>
      <c r="R7" s="18"/>
      <c r="S7" s="18"/>
      <c r="T7" s="18"/>
      <c r="U7" s="18"/>
      <c r="V7" s="18"/>
      <c r="Y7" s="25"/>
      <c r="AC7" s="26"/>
    </row>
    <row r="8" spans="2:29" s="1" customFormat="1" ht="15.75" customHeight="1">
      <c r="B8" s="10" t="s">
        <v>36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Y8" s="25"/>
      <c r="AC8" s="26"/>
    </row>
    <row r="9" spans="8:29" s="1" customFormat="1" ht="15.75" customHeight="1">
      <c r="H9" s="8" t="s">
        <v>1</v>
      </c>
      <c r="I9" s="42">
        <f>+H4*0.16%</f>
        <v>1600</v>
      </c>
      <c r="J9" s="42"/>
      <c r="K9" s="42"/>
      <c r="L9" s="42"/>
      <c r="M9" s="1" t="s">
        <v>38</v>
      </c>
      <c r="Y9" s="25"/>
      <c r="AC9" s="26"/>
    </row>
    <row r="10" spans="2:29" s="1" customFormat="1" ht="15.75" customHeight="1" thickBot="1">
      <c r="B10" s="18"/>
      <c r="C10" s="18"/>
      <c r="D10" s="18"/>
      <c r="E10" s="18"/>
      <c r="F10" s="18"/>
      <c r="G10" s="18"/>
      <c r="H10" s="30" t="s">
        <v>17</v>
      </c>
      <c r="I10" s="51">
        <v>0</v>
      </c>
      <c r="J10" s="51"/>
      <c r="K10" s="51"/>
      <c r="L10" s="51"/>
      <c r="M10" s="18" t="s">
        <v>29</v>
      </c>
      <c r="N10" s="18"/>
      <c r="O10" s="18"/>
      <c r="P10" s="18"/>
      <c r="Q10" s="18"/>
      <c r="R10" s="18"/>
      <c r="S10" s="18"/>
      <c r="T10" s="18"/>
      <c r="U10" s="18"/>
      <c r="V10" s="18"/>
      <c r="Y10" s="25"/>
      <c r="AC10" s="26"/>
    </row>
    <row r="11" spans="2:29" s="1" customFormat="1" ht="15.75" customHeight="1" thickTop="1">
      <c r="B11" s="18"/>
      <c r="C11" s="18"/>
      <c r="D11" s="18"/>
      <c r="E11" s="18"/>
      <c r="F11" s="18"/>
      <c r="G11" s="18"/>
      <c r="H11" s="30" t="s">
        <v>18</v>
      </c>
      <c r="I11" s="52">
        <f>I9-I10</f>
        <v>1600</v>
      </c>
      <c r="J11" s="52"/>
      <c r="K11" s="52"/>
      <c r="L11" s="52">
        <f>SUM(I8:L10)</f>
        <v>1600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Y11" s="25"/>
      <c r="AC11" s="26"/>
    </row>
    <row r="12" spans="2:29" s="1" customFormat="1" ht="30" customHeight="1">
      <c r="B12" s="18"/>
      <c r="C12" s="18"/>
      <c r="D12" s="18"/>
      <c r="E12" s="18"/>
      <c r="F12" s="32"/>
      <c r="G12" s="32"/>
      <c r="H12" s="33"/>
      <c r="I12" s="33"/>
      <c r="J12" s="33"/>
      <c r="K12" s="33"/>
      <c r="L12" s="33"/>
      <c r="M12" s="33"/>
      <c r="N12" s="34"/>
      <c r="O12" s="18"/>
      <c r="P12" s="18"/>
      <c r="Q12" s="18"/>
      <c r="R12" s="18"/>
      <c r="S12" s="18"/>
      <c r="T12" s="18"/>
      <c r="U12" s="18"/>
      <c r="V12" s="18"/>
      <c r="Y12" s="25"/>
      <c r="AC12" s="26"/>
    </row>
    <row r="13" spans="2:48" s="1" customFormat="1" ht="17.25" customHeight="1">
      <c r="B13" s="10" t="s">
        <v>19</v>
      </c>
      <c r="C13" s="2"/>
      <c r="F13" s="3"/>
      <c r="G13" s="3"/>
      <c r="H13" s="3"/>
      <c r="I13" s="3"/>
      <c r="J13" s="3"/>
      <c r="K13" s="3"/>
      <c r="L13" s="4"/>
      <c r="M13" s="5"/>
      <c r="N13" s="6"/>
      <c r="Y13" s="26"/>
      <c r="Z13"/>
      <c r="AC13" s="25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8:13" s="1" customFormat="1" ht="15" customHeight="1">
      <c r="H14" s="8" t="s">
        <v>35</v>
      </c>
      <c r="I14" s="42">
        <f>+H4*3.84%</f>
        <v>38400</v>
      </c>
      <c r="J14" s="42"/>
      <c r="K14" s="42"/>
      <c r="L14" s="42"/>
      <c r="M14" s="1" t="s">
        <v>39</v>
      </c>
    </row>
    <row r="15" spans="8:13" s="1" customFormat="1" ht="15" customHeight="1">
      <c r="H15" s="8" t="s">
        <v>14</v>
      </c>
      <c r="I15" s="45"/>
      <c r="J15" s="46"/>
      <c r="K15" s="46"/>
      <c r="L15" s="47"/>
      <c r="M15" s="1" t="s">
        <v>30</v>
      </c>
    </row>
    <row r="16" spans="8:13" s="1" customFormat="1" ht="15" customHeight="1">
      <c r="H16" s="8" t="s">
        <v>15</v>
      </c>
      <c r="I16" s="48"/>
      <c r="J16" s="49"/>
      <c r="K16" s="49"/>
      <c r="L16" s="50"/>
      <c r="M16" s="1" t="s">
        <v>30</v>
      </c>
    </row>
    <row r="17" spans="2:32" s="1" customFormat="1" ht="15">
      <c r="B17" s="18"/>
      <c r="C17" s="18"/>
      <c r="D17" s="18"/>
      <c r="E17" s="18"/>
      <c r="F17" s="18"/>
      <c r="G17" s="18"/>
      <c r="H17" s="30" t="s">
        <v>16</v>
      </c>
      <c r="I17" s="52">
        <f>I14-I15-I16</f>
        <v>38400</v>
      </c>
      <c r="J17" s="52"/>
      <c r="K17" s="52"/>
      <c r="L17" s="52"/>
      <c r="M17" s="18"/>
      <c r="N17" s="18"/>
      <c r="O17" s="18"/>
      <c r="P17" s="18"/>
      <c r="Q17" s="18"/>
      <c r="R17" s="18"/>
      <c r="S17" s="18"/>
      <c r="T17" s="18"/>
      <c r="U17" s="18"/>
      <c r="V17" s="18"/>
      <c r="X17" s="25"/>
      <c r="Y17" s="25"/>
      <c r="AB17" s="27"/>
      <c r="AC17" s="9"/>
      <c r="AD17" s="9"/>
      <c r="AE17" s="9"/>
      <c r="AF17" s="9"/>
    </row>
    <row r="18" spans="1:24" ht="30" customHeight="1">
      <c r="A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X18" s="1"/>
    </row>
    <row r="19" spans="1:24" ht="15">
      <c r="A19"/>
      <c r="B19" s="31" t="s">
        <v>21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"/>
    </row>
    <row r="20" spans="1:24" ht="15">
      <c r="A20"/>
      <c r="B20" s="18"/>
      <c r="C20" s="18"/>
      <c r="D20" s="18"/>
      <c r="E20" s="18"/>
      <c r="F20" s="18"/>
      <c r="G20" s="18"/>
      <c r="H20" s="30" t="s">
        <v>2</v>
      </c>
      <c r="I20" s="42">
        <f>+H4*0.025</f>
        <v>25000</v>
      </c>
      <c r="J20" s="42"/>
      <c r="K20" s="42"/>
      <c r="L20" s="42"/>
      <c r="M20" s="18" t="s">
        <v>3</v>
      </c>
      <c r="O20" s="18"/>
      <c r="P20" s="18"/>
      <c r="Q20" s="18"/>
      <c r="R20" s="18"/>
      <c r="S20" s="18"/>
      <c r="T20" s="18"/>
      <c r="U20" s="18"/>
      <c r="V20" s="18"/>
      <c r="W20" s="18"/>
      <c r="X20" s="1"/>
    </row>
    <row r="21" spans="1:24" ht="15">
      <c r="A21"/>
      <c r="B21" s="18"/>
      <c r="C21" s="18"/>
      <c r="D21" s="18"/>
      <c r="E21" s="18"/>
      <c r="F21" s="18"/>
      <c r="G21" s="18"/>
      <c r="H21" s="30" t="s">
        <v>23</v>
      </c>
      <c r="I21" s="43"/>
      <c r="J21" s="43"/>
      <c r="K21" s="43"/>
      <c r="L21" s="43"/>
      <c r="M21" s="18" t="s">
        <v>30</v>
      </c>
      <c r="O21" s="18"/>
      <c r="P21" s="18"/>
      <c r="Q21" s="18"/>
      <c r="R21" s="18"/>
      <c r="S21" s="18"/>
      <c r="T21" s="18"/>
      <c r="U21" s="18"/>
      <c r="V21" s="18"/>
      <c r="W21" s="18"/>
      <c r="X21" s="1"/>
    </row>
    <row r="22" spans="2:32" s="1" customFormat="1" ht="15" thickBot="1">
      <c r="B22" s="18"/>
      <c r="C22" s="18"/>
      <c r="D22" s="18"/>
      <c r="E22" s="18"/>
      <c r="F22" s="18"/>
      <c r="G22" s="18"/>
      <c r="H22" s="30" t="s">
        <v>22</v>
      </c>
      <c r="I22" s="44">
        <v>25000</v>
      </c>
      <c r="J22" s="44"/>
      <c r="K22" s="44"/>
      <c r="L22" s="44"/>
      <c r="M22" s="18" t="s">
        <v>30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5"/>
      <c r="AB22" s="27"/>
      <c r="AC22" s="9"/>
      <c r="AD22" s="9"/>
      <c r="AE22" s="9"/>
      <c r="AF22" s="9"/>
    </row>
    <row r="23" spans="1:24" ht="15" thickTop="1">
      <c r="A23"/>
      <c r="B23" s="18"/>
      <c r="C23" s="18"/>
      <c r="D23" s="18"/>
      <c r="E23" s="18"/>
      <c r="F23" s="18"/>
      <c r="G23" s="18"/>
      <c r="H23" s="18"/>
      <c r="I23" s="53">
        <f>I20-I21-I22</f>
        <v>0</v>
      </c>
      <c r="J23" s="53"/>
      <c r="K23" s="53"/>
      <c r="L23" s="53"/>
      <c r="M23" s="18"/>
      <c r="O23" s="18"/>
      <c r="P23" s="18"/>
      <c r="Q23" s="18"/>
      <c r="R23" s="18"/>
      <c r="S23" s="18"/>
      <c r="T23" s="18"/>
      <c r="U23" s="18"/>
      <c r="V23" s="18"/>
      <c r="X23" s="1"/>
    </row>
    <row r="24" spans="1:24" ht="15" thickBot="1">
      <c r="A24" s="4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8"/>
      <c r="X24" s="1"/>
    </row>
    <row r="25" spans="2:11" ht="15">
      <c r="B25" s="10" t="s">
        <v>28</v>
      </c>
      <c r="C25" s="10"/>
      <c r="H25" s="11"/>
      <c r="I25" s="11"/>
      <c r="J25" s="11"/>
      <c r="K25" s="11"/>
    </row>
    <row r="26" ht="15" thickBot="1">
      <c r="B26" s="1" t="s">
        <v>4</v>
      </c>
    </row>
    <row r="27" spans="2:21" ht="24" customHeight="1" thickBot="1">
      <c r="B27" s="68" t="s">
        <v>5</v>
      </c>
      <c r="C27" s="69"/>
      <c r="D27" s="69"/>
      <c r="E27" s="69"/>
      <c r="F27" s="69" t="s">
        <v>6</v>
      </c>
      <c r="G27" s="69"/>
      <c r="H27" s="69"/>
      <c r="I27" s="69"/>
      <c r="J27" s="67" t="s">
        <v>7</v>
      </c>
      <c r="K27" s="67"/>
      <c r="L27" s="67" t="s">
        <v>8</v>
      </c>
      <c r="M27" s="67"/>
      <c r="N27" s="67"/>
      <c r="O27" s="67" t="s">
        <v>9</v>
      </c>
      <c r="P27" s="67"/>
      <c r="Q27" s="67"/>
      <c r="R27" s="67" t="s">
        <v>10</v>
      </c>
      <c r="S27" s="67"/>
      <c r="T27" s="67"/>
      <c r="U27" s="67"/>
    </row>
    <row r="28" spans="2:31" s="1" customFormat="1" ht="15" thickBot="1">
      <c r="B28" s="62"/>
      <c r="C28" s="62"/>
      <c r="D28" s="62"/>
      <c r="E28" s="62"/>
      <c r="F28" s="62"/>
      <c r="G28" s="62"/>
      <c r="H28" s="62"/>
      <c r="I28" s="62"/>
      <c r="J28" s="21" t="s">
        <v>31</v>
      </c>
      <c r="K28" s="14"/>
      <c r="L28" s="62" t="s">
        <v>11</v>
      </c>
      <c r="M28" s="62"/>
      <c r="N28" s="62"/>
      <c r="O28" s="13" t="s">
        <v>12</v>
      </c>
      <c r="P28" s="14"/>
      <c r="Q28" s="14"/>
      <c r="R28" s="59"/>
      <c r="S28" s="59"/>
      <c r="T28" s="59"/>
      <c r="U28" s="59"/>
      <c r="X28" s="25"/>
      <c r="AA28" s="27"/>
      <c r="AB28" s="9"/>
      <c r="AC28" s="9"/>
      <c r="AD28" s="9"/>
      <c r="AE28" s="9"/>
    </row>
    <row r="29" spans="2:21" s="1" customFormat="1" ht="15">
      <c r="B29" s="62"/>
      <c r="C29" s="62"/>
      <c r="D29" s="62"/>
      <c r="E29" s="62"/>
      <c r="F29" s="62"/>
      <c r="G29" s="62"/>
      <c r="H29" s="62"/>
      <c r="I29" s="62"/>
      <c r="J29" s="21" t="s">
        <v>31</v>
      </c>
      <c r="K29" s="14"/>
      <c r="L29" s="62" t="s">
        <v>11</v>
      </c>
      <c r="M29" s="62"/>
      <c r="N29" s="62"/>
      <c r="O29" s="13" t="s">
        <v>12</v>
      </c>
      <c r="P29" s="14"/>
      <c r="Q29" s="14"/>
      <c r="R29" s="59"/>
      <c r="S29" s="59"/>
      <c r="T29" s="59"/>
      <c r="U29" s="59"/>
    </row>
    <row r="30" spans="2:31" s="1" customFormat="1" ht="15"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15"/>
      <c r="M30" s="15"/>
      <c r="N30" s="15"/>
      <c r="O30" s="16"/>
      <c r="P30" s="55" t="s">
        <v>13</v>
      </c>
      <c r="Q30" s="55"/>
      <c r="R30" s="54">
        <f>R29+R28</f>
        <v>0</v>
      </c>
      <c r="S30" s="54"/>
      <c r="T30" s="54"/>
      <c r="U30" s="54"/>
      <c r="V30" s="18"/>
      <c r="X30" s="25"/>
      <c r="AA30" s="27"/>
      <c r="AB30" s="9"/>
      <c r="AC30" s="9"/>
      <c r="AD30" s="9"/>
      <c r="AE30" s="9"/>
    </row>
    <row r="31" spans="7:31" s="1" customFormat="1" ht="15">
      <c r="G31" s="30"/>
      <c r="H31" s="9"/>
      <c r="I31" s="9"/>
      <c r="J31" s="9"/>
      <c r="K31" s="9"/>
      <c r="X31" s="25"/>
      <c r="AA31" s="27"/>
      <c r="AB31" s="9"/>
      <c r="AC31" s="9"/>
      <c r="AD31" s="9"/>
      <c r="AE31" s="9"/>
    </row>
    <row r="32" spans="2:21" ht="15" thickBot="1">
      <c r="B32" s="18" t="s">
        <v>24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24" customHeight="1" thickBot="1">
      <c r="B33" s="65" t="s">
        <v>5</v>
      </c>
      <c r="C33" s="66"/>
      <c r="D33" s="66"/>
      <c r="E33" s="66"/>
      <c r="F33" s="66" t="s">
        <v>6</v>
      </c>
      <c r="G33" s="66"/>
      <c r="H33" s="66"/>
      <c r="I33" s="66"/>
      <c r="J33" s="60" t="s">
        <v>7</v>
      </c>
      <c r="K33" s="60"/>
      <c r="L33" s="60" t="s">
        <v>8</v>
      </c>
      <c r="M33" s="60"/>
      <c r="N33" s="60"/>
      <c r="O33" s="60" t="s">
        <v>9</v>
      </c>
      <c r="P33" s="60"/>
      <c r="Q33" s="60"/>
      <c r="R33" s="60" t="s">
        <v>10</v>
      </c>
      <c r="S33" s="60"/>
      <c r="T33" s="60"/>
      <c r="U33" s="60"/>
    </row>
    <row r="34" spans="2:31" s="1" customFormat="1" ht="15">
      <c r="B34" s="63" t="s">
        <v>34</v>
      </c>
      <c r="C34" s="64"/>
      <c r="D34" s="64"/>
      <c r="E34" s="64"/>
      <c r="F34" s="64" t="s">
        <v>32</v>
      </c>
      <c r="G34" s="64"/>
      <c r="H34" s="64"/>
      <c r="I34" s="64"/>
      <c r="J34" s="21" t="s">
        <v>31</v>
      </c>
      <c r="K34" s="22"/>
      <c r="L34" s="64" t="s">
        <v>11</v>
      </c>
      <c r="M34" s="64"/>
      <c r="N34" s="64"/>
      <c r="O34" s="56" t="s">
        <v>25</v>
      </c>
      <c r="P34" s="57"/>
      <c r="Q34" s="58"/>
      <c r="R34" s="59">
        <f>+I20</f>
        <v>25000</v>
      </c>
      <c r="S34" s="59"/>
      <c r="T34" s="59"/>
      <c r="U34" s="59"/>
      <c r="X34" s="25"/>
      <c r="AA34" s="27"/>
      <c r="AB34" s="9"/>
      <c r="AC34" s="9"/>
      <c r="AD34" s="9"/>
      <c r="AE34" s="9"/>
    </row>
    <row r="35" spans="2:21" s="1" customFormat="1" ht="15">
      <c r="B35" s="61"/>
      <c r="C35" s="62"/>
      <c r="D35" s="62"/>
      <c r="E35" s="62"/>
      <c r="F35" s="62"/>
      <c r="G35" s="62"/>
      <c r="H35" s="62"/>
      <c r="I35" s="62"/>
      <c r="J35" s="13"/>
      <c r="K35" s="14"/>
      <c r="L35" s="62"/>
      <c r="M35" s="62"/>
      <c r="N35" s="62"/>
      <c r="O35" s="62"/>
      <c r="P35" s="62"/>
      <c r="Q35" s="62"/>
      <c r="R35" s="59"/>
      <c r="S35" s="59"/>
      <c r="T35" s="59"/>
      <c r="U35" s="59"/>
    </row>
    <row r="36" spans="2:31" s="1" customFormat="1" ht="15">
      <c r="B36" s="15"/>
      <c r="C36" s="15"/>
      <c r="D36" s="15"/>
      <c r="E36" s="15"/>
      <c r="F36" s="15"/>
      <c r="G36" s="15"/>
      <c r="H36" s="15"/>
      <c r="I36" s="15"/>
      <c r="J36" s="16"/>
      <c r="K36" s="17"/>
      <c r="L36" s="15"/>
      <c r="M36" s="15"/>
      <c r="N36" s="15"/>
      <c r="O36" s="16"/>
      <c r="P36" s="55" t="s">
        <v>13</v>
      </c>
      <c r="Q36" s="55"/>
      <c r="R36" s="54">
        <f>R35+R34</f>
        <v>25000</v>
      </c>
      <c r="S36" s="54"/>
      <c r="T36" s="54"/>
      <c r="U36" s="54"/>
      <c r="V36" s="18"/>
      <c r="X36" s="25"/>
      <c r="AA36" s="27"/>
      <c r="AB36" s="9"/>
      <c r="AC36" s="9"/>
      <c r="AD36" s="9"/>
      <c r="AE36" s="9"/>
    </row>
    <row r="37" s="1" customFormat="1" ht="27" customHeight="1">
      <c r="V37" s="12"/>
    </row>
    <row r="38" spans="22:28" s="1" customFormat="1" ht="15">
      <c r="V38" s="12"/>
      <c r="AB38" s="28"/>
    </row>
    <row r="39" spans="22:28" s="1" customFormat="1" ht="15">
      <c r="V39" s="12"/>
      <c r="AB39" s="28"/>
    </row>
    <row r="40" spans="25:28" s="1" customFormat="1" ht="15">
      <c r="Y40" s="29"/>
      <c r="AB40" s="24"/>
    </row>
    <row r="41" spans="2:28" s="1" customFormat="1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8"/>
      <c r="T41" s="18"/>
      <c r="U41" s="20"/>
      <c r="AB41" s="28"/>
    </row>
    <row r="42" spans="2:21" ht="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</sheetData>
  <mergeCells count="49">
    <mergeCell ref="P2:U2"/>
    <mergeCell ref="H6:M6"/>
    <mergeCell ref="I14:L14"/>
    <mergeCell ref="H4:M4"/>
    <mergeCell ref="H5:M5"/>
    <mergeCell ref="L27:N27"/>
    <mergeCell ref="O27:Q27"/>
    <mergeCell ref="R27:U27"/>
    <mergeCell ref="B28:E28"/>
    <mergeCell ref="F28:I28"/>
    <mergeCell ref="L28:N28"/>
    <mergeCell ref="R28:U28"/>
    <mergeCell ref="B27:E27"/>
    <mergeCell ref="F27:I27"/>
    <mergeCell ref="J27:K27"/>
    <mergeCell ref="B29:E29"/>
    <mergeCell ref="F29:I29"/>
    <mergeCell ref="L29:N29"/>
    <mergeCell ref="R29:U29"/>
    <mergeCell ref="B34:E34"/>
    <mergeCell ref="F34:I34"/>
    <mergeCell ref="L34:N34"/>
    <mergeCell ref="B33:E33"/>
    <mergeCell ref="F33:I33"/>
    <mergeCell ref="L33:N33"/>
    <mergeCell ref="J33:K33"/>
    <mergeCell ref="B35:E35"/>
    <mergeCell ref="F35:I35"/>
    <mergeCell ref="L35:N35"/>
    <mergeCell ref="O35:Q35"/>
    <mergeCell ref="I23:L23"/>
    <mergeCell ref="R36:U36"/>
    <mergeCell ref="P36:Q36"/>
    <mergeCell ref="O34:Q34"/>
    <mergeCell ref="R34:U34"/>
    <mergeCell ref="R35:U35"/>
    <mergeCell ref="O33:Q33"/>
    <mergeCell ref="R33:U33"/>
    <mergeCell ref="P30:Q30"/>
    <mergeCell ref="R30:U30"/>
    <mergeCell ref="I20:L20"/>
    <mergeCell ref="I21:L21"/>
    <mergeCell ref="I22:L22"/>
    <mergeCell ref="I9:L9"/>
    <mergeCell ref="I15:L15"/>
    <mergeCell ref="I16:L16"/>
    <mergeCell ref="I10:L10"/>
    <mergeCell ref="I11:L11"/>
    <mergeCell ref="I17:L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2007-08-07T15:58:57Z</cp:lastPrinted>
  <dcterms:created xsi:type="dcterms:W3CDTF">1970-01-01T04:00:00Z</dcterms:created>
  <dcterms:modified xsi:type="dcterms:W3CDTF">2009-08-18T19:43:15Z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603969861</vt:i4>
  </property>
</Properties>
</file>