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8070" activeTab="1"/>
  </bookViews>
  <sheets>
    <sheet name="SLP-1 Closed Loans YTD 2012" sheetId="1" r:id="rId1"/>
    <sheet name="SLP-2 Closed Loans YTD 2012" sheetId="2" r:id="rId2"/>
    <sheet name="SLP-1 Committed Loans YTD 2012" sheetId="3" r:id="rId3"/>
    <sheet name="SLP-2 Committed Loans YTD 2012" sheetId="4" r:id="rId4"/>
    <sheet name="SLP Report Data as of 07-27-12" sheetId="5" r:id="rId5"/>
  </sheets>
  <definedNames>
    <definedName name="_xlnm._FilterDatabase" localSheetId="4" hidden="1">'SLP Report Data as of 07-27-12'!$A$1:$M$514</definedName>
    <definedName name="_xlnm._FilterDatabase" localSheetId="1" hidden="1">'SLP-2 Closed Loans YTD 2012'!$A$3:$N$239</definedName>
    <definedName name="_xlnm._FilterDatabase" localSheetId="3" hidden="1">'SLP-2 Committed Loans YTD 2012'!$A$3:$M$298</definedName>
    <definedName name="_xlnm.Print_Area" localSheetId="0">'SLP-1 Closed Loans YTD 2012'!$A$1:$M$13</definedName>
  </definedNames>
  <calcPr fullCalcOnLoad="1"/>
</workbook>
</file>

<file path=xl/sharedStrings.xml><?xml version="1.0" encoding="utf-8"?>
<sst xmlns="http://schemas.openxmlformats.org/spreadsheetml/2006/main" count="9165" uniqueCount="2320">
  <si>
    <t>TMP01754</t>
  </si>
  <si>
    <t>18 Ambrose Drive</t>
  </si>
  <si>
    <t>TMP01757</t>
  </si>
  <si>
    <t>152 Shepis Avenue</t>
  </si>
  <si>
    <t>TMP01762</t>
  </si>
  <si>
    <t>450 Old Post Road</t>
  </si>
  <si>
    <t>TMP01765</t>
  </si>
  <si>
    <t>120 North Main Street</t>
  </si>
  <si>
    <t>TMP01780</t>
  </si>
  <si>
    <t>20 Kershaw Lane</t>
  </si>
  <si>
    <t>TMP01801</t>
  </si>
  <si>
    <t>32 Huntley Way</t>
  </si>
  <si>
    <t>TMP01806</t>
  </si>
  <si>
    <t>100 South 4th Avenue</t>
  </si>
  <si>
    <t>TMP01821</t>
  </si>
  <si>
    <t>281A Cedar Grove Lane</t>
  </si>
  <si>
    <t>Redig, Kurt Paramus Park Solar LLC (GGP 5308)</t>
  </si>
  <si>
    <t>Redig, Kurt Paramus Park Solar LLC (GGP 7408)</t>
  </si>
  <si>
    <t>Redig, Kurt Paramus Park Solar LLC (GGP 5618</t>
  </si>
  <si>
    <t>Redig, Kurt Paramus Park Solar LLC (GGP 1902)</t>
  </si>
  <si>
    <t>Redig, Kurt Woodbridge Solar LLC (GGP 7203)</t>
  </si>
  <si>
    <t>Redig, Kurt BC LLC (GGP 9301) Bridgewater Commons</t>
  </si>
  <si>
    <t>Redig, Kurt BC LLC (GGP 6527) Bridgewater Commons</t>
  </si>
  <si>
    <t>Redig, Kurt BC LLC (GGP 3857) Bridgewater Commons</t>
  </si>
  <si>
    <t>Redig, Kurt BC LLC (GGP 0245) Bridgewater Commons</t>
  </si>
  <si>
    <t>Redig, Kurt BC Solar LLC (GGP 3858) Bridgewater Commons</t>
  </si>
  <si>
    <t>Redig, Kurt BC Solar LLC (GGP 3855) Bridgewater Commons</t>
  </si>
  <si>
    <t>Redig, Kurt BC Solar LLC (GGP 3983) Bridgewater Commons</t>
  </si>
  <si>
    <t xml:space="preserve">Ducos, Carlos </t>
  </si>
  <si>
    <t xml:space="preserve">Shah, Ramesh </t>
  </si>
  <si>
    <t xml:space="preserve">, Shashikant </t>
  </si>
  <si>
    <t xml:space="preserve">Kotvali, Shashi </t>
  </si>
  <si>
    <t xml:space="preserve">Patel, Kamlesh </t>
  </si>
  <si>
    <t xml:space="preserve">Tonzini, Anthony </t>
  </si>
  <si>
    <t xml:space="preserve">Bruschini, August </t>
  </si>
  <si>
    <t xml:space="preserve">D'Arrigo, Joseph </t>
  </si>
  <si>
    <t xml:space="preserve">O'Brien Jr., James </t>
  </si>
  <si>
    <t xml:space="preserve">Mazzoni, Doug </t>
  </si>
  <si>
    <t xml:space="preserve">Hariharan, Reghupathi </t>
  </si>
  <si>
    <t xml:space="preserve">Gupta, Vineet </t>
  </si>
  <si>
    <t xml:space="preserve">Majeske, Joseph </t>
  </si>
  <si>
    <t>Lake, Frank Lake Electric Maintenance &amp; Small Engine</t>
  </si>
  <si>
    <t>NJCEP PROJECT #</t>
  </si>
  <si>
    <t>PV System Size (kW DC)</t>
  </si>
  <si>
    <t>Solar Loan Amount ($)</t>
  </si>
  <si>
    <t>Date Loan Approved</t>
  </si>
  <si>
    <t xml:space="preserve">Non Resi Small </t>
  </si>
  <si>
    <t xml:space="preserve">Non Resi Large </t>
  </si>
  <si>
    <t>TMP01616</t>
  </si>
  <si>
    <t>22 Suzanne Court</t>
  </si>
  <si>
    <t>TMP01671</t>
  </si>
  <si>
    <t>2 Faith Avenue</t>
  </si>
  <si>
    <t>TMP01720</t>
  </si>
  <si>
    <t>66 Goldenrod Drive</t>
  </si>
  <si>
    <t>TMP01739</t>
  </si>
  <si>
    <t>7 Allshouse Street</t>
  </si>
  <si>
    <t>TMP01750</t>
  </si>
  <si>
    <t>3 Vincent Court</t>
  </si>
  <si>
    <t>REIPR08062</t>
  </si>
  <si>
    <t>SRP08051</t>
  </si>
  <si>
    <t>SRP07212</t>
  </si>
  <si>
    <t>TMP01173</t>
  </si>
  <si>
    <t>SRP09652</t>
  </si>
  <si>
    <t>TMP01175</t>
  </si>
  <si>
    <t>400 Commons Ways</t>
  </si>
  <si>
    <t>SRP09645</t>
  </si>
  <si>
    <t>TMP01176</t>
  </si>
  <si>
    <t>SRP09716</t>
  </si>
  <si>
    <t>TMP01177</t>
  </si>
  <si>
    <t>SRP09650</t>
  </si>
  <si>
    <t>TMP01178</t>
  </si>
  <si>
    <t>400 Common Way</t>
  </si>
  <si>
    <t>Bridgwater</t>
  </si>
  <si>
    <t>SRP09718</t>
  </si>
  <si>
    <t>TMP01179</t>
  </si>
  <si>
    <t>SRP09647</t>
  </si>
  <si>
    <t>TMP01180</t>
  </si>
  <si>
    <t>SRP09648</t>
  </si>
  <si>
    <t>TMP01181</t>
  </si>
  <si>
    <t>SRP09696</t>
  </si>
  <si>
    <t>SRP12157</t>
  </si>
  <si>
    <t>REIPR11640</t>
  </si>
  <si>
    <t>SRP05681</t>
  </si>
  <si>
    <t>TMP01145</t>
  </si>
  <si>
    <t>700 Paramus Park</t>
  </si>
  <si>
    <t>SRP09649</t>
  </si>
  <si>
    <t>TMP01146</t>
  </si>
  <si>
    <t>SRP09651</t>
  </si>
  <si>
    <t>TMP01147</t>
  </si>
  <si>
    <t>SRP09642</t>
  </si>
  <si>
    <t>TMP01148</t>
  </si>
  <si>
    <t>SRP09654</t>
  </si>
  <si>
    <t>CLARK</t>
  </si>
  <si>
    <t>08904</t>
  </si>
  <si>
    <t>400 Commons Way</t>
  </si>
  <si>
    <t>SRP09791</t>
  </si>
  <si>
    <t>Paramus</t>
  </si>
  <si>
    <t>07652</t>
  </si>
  <si>
    <t>TMP00441</t>
  </si>
  <si>
    <t>Cherry Hill</t>
  </si>
  <si>
    <t>08003</t>
  </si>
  <si>
    <t>07090</t>
  </si>
  <si>
    <t>Colonia</t>
  </si>
  <si>
    <t>07067</t>
  </si>
  <si>
    <t>TMP00627</t>
  </si>
  <si>
    <t>14 Hastings Road</t>
  </si>
  <si>
    <t>07052</t>
  </si>
  <si>
    <t>08534</t>
  </si>
  <si>
    <t>07065</t>
  </si>
  <si>
    <t>07306</t>
  </si>
  <si>
    <t>07009</t>
  </si>
  <si>
    <t>TMP00429</t>
  </si>
  <si>
    <t>62 Glenwood Terrace</t>
  </si>
  <si>
    <t>2701 Bergen Mall</t>
  </si>
  <si>
    <t>TMP00433</t>
  </si>
  <si>
    <t>Raritan</t>
  </si>
  <si>
    <t>08869</t>
  </si>
  <si>
    <t>Cranbury</t>
  </si>
  <si>
    <t>08512</t>
  </si>
  <si>
    <t>08610</t>
  </si>
  <si>
    <t>Totowa</t>
  </si>
  <si>
    <t>07512</t>
  </si>
  <si>
    <t>08846</t>
  </si>
  <si>
    <t>Cranford</t>
  </si>
  <si>
    <t>07016</t>
  </si>
  <si>
    <t>Manville</t>
  </si>
  <si>
    <t>08835</t>
  </si>
  <si>
    <t>Lodi</t>
  </si>
  <si>
    <t>07644</t>
  </si>
  <si>
    <t>07631</t>
  </si>
  <si>
    <t>TMP00847</t>
  </si>
  <si>
    <t>115 Evans Drive</t>
  </si>
  <si>
    <t>REIPR-07863</t>
  </si>
  <si>
    <t>TMP00632</t>
  </si>
  <si>
    <t>56 Vliet Drive</t>
  </si>
  <si>
    <t>07074</t>
  </si>
  <si>
    <t>Teaneck</t>
  </si>
  <si>
    <t>07666</t>
  </si>
  <si>
    <t>08053</t>
  </si>
  <si>
    <t>08077</t>
  </si>
  <si>
    <t>Elizabeth</t>
  </si>
  <si>
    <t>Cinnaminson</t>
  </si>
  <si>
    <t>08052</t>
  </si>
  <si>
    <t>07013</t>
  </si>
  <si>
    <t>07630</t>
  </si>
  <si>
    <t>TMP00799</t>
  </si>
  <si>
    <t>114 Stratton Street South</t>
  </si>
  <si>
    <t>REIPR-10737</t>
  </si>
  <si>
    <t>TMP00735</t>
  </si>
  <si>
    <t>1 Braeburn Place</t>
  </si>
  <si>
    <t>23 Calstan Place</t>
  </si>
  <si>
    <t>Moorestown</t>
  </si>
  <si>
    <t>08057</t>
  </si>
  <si>
    <t>1650 N. Olden Avenue</t>
  </si>
  <si>
    <t>SRP05756</t>
  </si>
  <si>
    <t>TMP01428</t>
  </si>
  <si>
    <t>102 Harding Avenue</t>
  </si>
  <si>
    <t>THOROFARE</t>
  </si>
  <si>
    <t>TMP01443</t>
  </si>
  <si>
    <t>529 County Route 518</t>
  </si>
  <si>
    <t>08588</t>
  </si>
  <si>
    <t>TMP01446</t>
  </si>
  <si>
    <t>Approval Date</t>
  </si>
  <si>
    <t>NJCEP PROJECT Number</t>
  </si>
  <si>
    <t>08505</t>
  </si>
  <si>
    <t>Southampton</t>
  </si>
  <si>
    <t>08088</t>
  </si>
  <si>
    <t>07663</t>
  </si>
  <si>
    <t>07601</t>
  </si>
  <si>
    <t>Livingston</t>
  </si>
  <si>
    <t>07039</t>
  </si>
  <si>
    <t>08618</t>
  </si>
  <si>
    <t>07092</t>
  </si>
  <si>
    <t>SLP 2</t>
  </si>
  <si>
    <t>164 Butler Road</t>
  </si>
  <si>
    <t>SRP06007</t>
  </si>
  <si>
    <t>SRP06347</t>
  </si>
  <si>
    <t>NJCEP Project #</t>
  </si>
  <si>
    <t>Applicant Name /  Company name</t>
  </si>
  <si>
    <t>KENDALL PARK</t>
  </si>
  <si>
    <t>SOMERSET</t>
  </si>
  <si>
    <t>MOUNT LAUREL</t>
  </si>
  <si>
    <t>NEW BRUNSWICK</t>
  </si>
  <si>
    <t>PARAMUS</t>
  </si>
  <si>
    <t>EDISON</t>
  </si>
  <si>
    <t>PRINCETON</t>
  </si>
  <si>
    <t>EAST BRUNSWICK</t>
  </si>
  <si>
    <t>JERSEY CITY</t>
  </si>
  <si>
    <t>WEST ORANGE</t>
  </si>
  <si>
    <t>FRANKLIN PARK</t>
  </si>
  <si>
    <t>FAIR LAWN</t>
  </si>
  <si>
    <t>CLIFTON</t>
  </si>
  <si>
    <t>BURLINGTON</t>
  </si>
  <si>
    <t>WAYNE</t>
  </si>
  <si>
    <t>HIGHLAND PARK</t>
  </si>
  <si>
    <t>CHERRY HILL</t>
  </si>
  <si>
    <t>BRIDGEWATER</t>
  </si>
  <si>
    <t>SECAUCUS</t>
  </si>
  <si>
    <t>LAWRENCEVILLE</t>
  </si>
  <si>
    <t>DAYTON</t>
  </si>
  <si>
    <t>PENNSAUKEN</t>
  </si>
  <si>
    <t>South Plainfeild</t>
  </si>
  <si>
    <t>NEWARK</t>
  </si>
  <si>
    <t>PISCATAWAY</t>
  </si>
  <si>
    <t>SOMERVILLE</t>
  </si>
  <si>
    <t>MARLTON</t>
  </si>
  <si>
    <t>HOPEWELL</t>
  </si>
  <si>
    <t>SOUTH ORANGE</t>
  </si>
  <si>
    <t>Cherry hill</t>
  </si>
  <si>
    <t>TRENTON</t>
  </si>
  <si>
    <t>COLUMBUS</t>
  </si>
  <si>
    <t>LITTLE FERRY</t>
  </si>
  <si>
    <t>METUCHEN</t>
  </si>
  <si>
    <t>RARITAN</t>
  </si>
  <si>
    <t>LINDEN</t>
  </si>
  <si>
    <t>HAMILTON</t>
  </si>
  <si>
    <t>Kendall park</t>
  </si>
  <si>
    <t>WOODBRIDGE</t>
  </si>
  <si>
    <t>EWING</t>
  </si>
  <si>
    <t>RIDGEWOOD</t>
  </si>
  <si>
    <t>SOUTH PLAINFIELD</t>
  </si>
  <si>
    <t>WESTFIELD</t>
  </si>
  <si>
    <t>CRANFORD</t>
  </si>
  <si>
    <t>EAST ORANGE</t>
  </si>
  <si>
    <t>MOONACHIE</t>
  </si>
  <si>
    <t>PENNINGTON</t>
  </si>
  <si>
    <t>PLAINSBORO</t>
  </si>
  <si>
    <t>NUTLEY</t>
  </si>
  <si>
    <t>NEW MILFORD</t>
  </si>
  <si>
    <t>ALLENTOWN</t>
  </si>
  <si>
    <t>LUMBERTON</t>
  </si>
  <si>
    <t>Larwrenceville</t>
  </si>
  <si>
    <t>DUNELLEN</t>
  </si>
  <si>
    <t>NORTH BRUNSWICK</t>
  </si>
  <si>
    <t>MOORESTOWN</t>
  </si>
  <si>
    <t>PRINCETON JUNCTION</t>
  </si>
  <si>
    <t>BELLEVILLE</t>
  </si>
  <si>
    <t>08704</t>
  </si>
  <si>
    <t>SRP05202</t>
  </si>
  <si>
    <t>WALDWICK</t>
  </si>
  <si>
    <t>Waldick</t>
  </si>
  <si>
    <t>RAHWAY</t>
  </si>
  <si>
    <t>HASBROUCK HEIGHTS</t>
  </si>
  <si>
    <t>PLAINFIELD</t>
  </si>
  <si>
    <t>EASTAMPTON</t>
  </si>
  <si>
    <t>2043 East McGalliard Avenue</t>
  </si>
  <si>
    <t>TOTOWA</t>
  </si>
  <si>
    <t>MIDDLESEX</t>
  </si>
  <si>
    <t>33 Hillside Avenue</t>
  </si>
  <si>
    <t>KEARNY</t>
  </si>
  <si>
    <t>TMP01404</t>
  </si>
  <si>
    <t>88 granercy Drive</t>
  </si>
  <si>
    <t>CEDAR GROVE</t>
  </si>
  <si>
    <t>6 Rolling Hills Drive</t>
  </si>
  <si>
    <t>CRANBURY</t>
  </si>
  <si>
    <t>TMP01472</t>
  </si>
  <si>
    <t>281 Allwood Road</t>
  </si>
  <si>
    <t>FORDS</t>
  </si>
  <si>
    <t>TMP01500</t>
  </si>
  <si>
    <t>261-263 South Street</t>
  </si>
  <si>
    <t>TMP01520</t>
  </si>
  <si>
    <t>23 Woodstone Lane</t>
  </si>
  <si>
    <t>Burlington Township</t>
  </si>
  <si>
    <t>TMP01526</t>
  </si>
  <si>
    <t>33 Bridge Road</t>
  </si>
  <si>
    <t>TMP01528</t>
  </si>
  <si>
    <t>13 Woodfield Court</t>
  </si>
  <si>
    <t>TMP01535</t>
  </si>
  <si>
    <t>2 Meadow Hills Dr</t>
  </si>
  <si>
    <t>TMP01539</t>
  </si>
  <si>
    <t>48 Campeau Place</t>
  </si>
  <si>
    <t>BERGENFIELD</t>
  </si>
  <si>
    <t>07621</t>
  </si>
  <si>
    <t>TMP01548</t>
  </si>
  <si>
    <t>2154 Perrine Road</t>
  </si>
  <si>
    <t>Martinsville</t>
  </si>
  <si>
    <t>TMP01552</t>
  </si>
  <si>
    <t>38 Lyle Place</t>
  </si>
  <si>
    <t>TMP01554</t>
  </si>
  <si>
    <t>259 Longwood Lane</t>
  </si>
  <si>
    <t>TMP01560</t>
  </si>
  <si>
    <t>3 Wright Street</t>
  </si>
  <si>
    <t>SCOTCH PLAINS</t>
  </si>
  <si>
    <t>TMP01561</t>
  </si>
  <si>
    <t>3 Boyer Drive</t>
  </si>
  <si>
    <t>TMP01563</t>
  </si>
  <si>
    <t>TMP01564</t>
  </si>
  <si>
    <t>2 Aldrich Way</t>
  </si>
  <si>
    <t>TMP01567</t>
  </si>
  <si>
    <t>15 Crest Drive</t>
  </si>
  <si>
    <t>SRP08191</t>
  </si>
  <si>
    <t>TMP01576</t>
  </si>
  <si>
    <t>3 Jondel Court</t>
  </si>
  <si>
    <t>TMP01577</t>
  </si>
  <si>
    <t>125 Fountayne Lane</t>
  </si>
  <si>
    <t>TMP01578</t>
  </si>
  <si>
    <t>543 Upper Mountain Avenue</t>
  </si>
  <si>
    <t>MONTCLAIR</t>
  </si>
  <si>
    <t>TMP01579</t>
  </si>
  <si>
    <t>66 Willowbrook Way</t>
  </si>
  <si>
    <t>TMP01580</t>
  </si>
  <si>
    <t>31 Lyle Place</t>
  </si>
  <si>
    <t>TMP01583</t>
  </si>
  <si>
    <t>496 South Woods Road</t>
  </si>
  <si>
    <t>TMP01590</t>
  </si>
  <si>
    <t>48 Cortland Drive</t>
  </si>
  <si>
    <t>TMP01591</t>
  </si>
  <si>
    <t>631 Mountain Drive</t>
  </si>
  <si>
    <t>TMP01596</t>
  </si>
  <si>
    <t>458 Crossfields Lane</t>
  </si>
  <si>
    <t>TMP01597</t>
  </si>
  <si>
    <t>209 Demarest Road</t>
  </si>
  <si>
    <t>TMP01598</t>
  </si>
  <si>
    <t>2 Larchmont Drive</t>
  </si>
  <si>
    <t>TMP01599</t>
  </si>
  <si>
    <t>TENAFLY</t>
  </si>
  <si>
    <t>12 Hoyden Road</t>
  </si>
  <si>
    <t>TMP01600</t>
  </si>
  <si>
    <t>102 Laban Court</t>
  </si>
  <si>
    <t>TMP01601</t>
  </si>
  <si>
    <t>25 Annette Dr</t>
  </si>
  <si>
    <t>TMP01607</t>
  </si>
  <si>
    <t>5 Abbott Hollow Road</t>
  </si>
  <si>
    <t>MARTINSVILLE</t>
  </si>
  <si>
    <t>3575 Kennedy Road</t>
  </si>
  <si>
    <t>TMP01449</t>
  </si>
  <si>
    <t>70 Maltese Drive</t>
  </si>
  <si>
    <t>07511</t>
  </si>
  <si>
    <t>TMP01450</t>
  </si>
  <si>
    <t>TMP01464</t>
  </si>
  <si>
    <t>11 Black Forest Rd.</t>
  </si>
  <si>
    <t>PSE&amp;G Reference #</t>
  </si>
  <si>
    <t>PSE&amp;G Program</t>
  </si>
  <si>
    <t>Loan Amount ($)</t>
  </si>
  <si>
    <t>COUNT</t>
  </si>
  <si>
    <t>TOTALS</t>
  </si>
  <si>
    <t>Warren</t>
  </si>
  <si>
    <t>07059</t>
  </si>
  <si>
    <t>TMP01161</t>
  </si>
  <si>
    <t>601 Garreston Road</t>
  </si>
  <si>
    <t>08870</t>
  </si>
  <si>
    <t>TMP01163</t>
  </si>
  <si>
    <t>07043</t>
  </si>
  <si>
    <t>08836</t>
  </si>
  <si>
    <t>07670</t>
  </si>
  <si>
    <t>MONMOUTH JUNCTION</t>
  </si>
  <si>
    <t>Bound Brook</t>
  </si>
  <si>
    <t>08805</t>
  </si>
  <si>
    <t>TMP01497</t>
  </si>
  <si>
    <t>(none)</t>
  </si>
  <si>
    <r>
      <t xml:space="preserve">PSE&amp;G Solar Loan Program 1 - Loans that Closed </t>
    </r>
    <r>
      <rPr>
        <b/>
        <u val="single"/>
        <sz val="18"/>
        <rFont val="Arial"/>
        <family val="2"/>
      </rPr>
      <t>YTD 2012</t>
    </r>
  </si>
  <si>
    <r>
      <t xml:space="preserve">PSE&amp;G Solar Loan Program 2 - Loans that Closed </t>
    </r>
    <r>
      <rPr>
        <b/>
        <u val="single"/>
        <sz val="18"/>
        <rFont val="Arial"/>
        <family val="2"/>
      </rPr>
      <t>YTD 2012</t>
    </r>
  </si>
  <si>
    <r>
      <t xml:space="preserve">PSE&amp;G Solar Loan Program 1 - Loans that are Approved/Committed - </t>
    </r>
    <r>
      <rPr>
        <b/>
        <u val="single"/>
        <sz val="18"/>
        <rFont val="Arial"/>
        <family val="2"/>
      </rPr>
      <t>YTD 2012</t>
    </r>
  </si>
  <si>
    <r>
      <t xml:space="preserve">PSE&amp;G Solar Loan Program 2 - Loans that are Approved/Committed - </t>
    </r>
    <r>
      <rPr>
        <b/>
        <u val="single"/>
        <sz val="18"/>
        <rFont val="Arial"/>
        <family val="2"/>
      </rPr>
      <t>YTD 2012</t>
    </r>
  </si>
  <si>
    <t>Date Loan Closed          (in 2012 only)</t>
  </si>
  <si>
    <t>SRP05918</t>
  </si>
  <si>
    <t>SRP02979</t>
  </si>
  <si>
    <t>SRP05831</t>
  </si>
  <si>
    <t>Loan Program</t>
  </si>
  <si>
    <t>Status</t>
  </si>
  <si>
    <t>Date Loan Closed</t>
  </si>
  <si>
    <t>07003</t>
  </si>
  <si>
    <t>Somerdale</t>
  </si>
  <si>
    <t>08083</t>
  </si>
  <si>
    <t>NOT AT NJCEP</t>
  </si>
  <si>
    <t>Pennsauken</t>
  </si>
  <si>
    <t>SRP08553</t>
  </si>
  <si>
    <t>SRP08602</t>
  </si>
  <si>
    <t>07650</t>
  </si>
  <si>
    <t>SRP07214</t>
  </si>
  <si>
    <t>SRP07206</t>
  </si>
  <si>
    <t>BLOOMFIELD</t>
  </si>
  <si>
    <t>SRP08580</t>
  </si>
  <si>
    <t>SRP07735</t>
  </si>
  <si>
    <t>SRP07105</t>
  </si>
  <si>
    <t>SRP07685</t>
  </si>
  <si>
    <t>SRP07689</t>
  </si>
  <si>
    <t>SRP07067</t>
  </si>
  <si>
    <t>SRP07064</t>
  </si>
  <si>
    <t>SRP07066</t>
  </si>
  <si>
    <t>SRP07073</t>
  </si>
  <si>
    <t>SRP07071</t>
  </si>
  <si>
    <t>SRP07062</t>
  </si>
  <si>
    <t>4 Elegante Drive</t>
  </si>
  <si>
    <t>SRP07086</t>
  </si>
  <si>
    <t>SRP07078</t>
  </si>
  <si>
    <t>SRP07083</t>
  </si>
  <si>
    <t>SRP05979</t>
  </si>
  <si>
    <t>908 Arndt Avenue</t>
  </si>
  <si>
    <t>SRP07974</t>
  </si>
  <si>
    <t>441 Elmwood Avenue</t>
  </si>
  <si>
    <t>TMP01355</t>
  </si>
  <si>
    <t>SRP06327</t>
  </si>
  <si>
    <t>32 Manchester Road</t>
  </si>
  <si>
    <t>SRP07915</t>
  </si>
  <si>
    <t>SRP04442</t>
  </si>
  <si>
    <t>SRP07456</t>
  </si>
  <si>
    <t>SRP07484</t>
  </si>
  <si>
    <t>SRP06521</t>
  </si>
  <si>
    <t>TMP01495</t>
  </si>
  <si>
    <t>49 Ford Avenue</t>
  </si>
  <si>
    <t>TMP01496</t>
  </si>
  <si>
    <t>4 Allshouse Street</t>
  </si>
  <si>
    <t>15 Norton Street</t>
  </si>
  <si>
    <t>TMP01498</t>
  </si>
  <si>
    <t>6 Augusta Ave</t>
  </si>
  <si>
    <t>TMP01501</t>
  </si>
  <si>
    <t>28 Sycamore Dr</t>
  </si>
  <si>
    <t>TMP01502</t>
  </si>
  <si>
    <t>900 Kennedy Blvd</t>
  </si>
  <si>
    <t>TMP01503</t>
  </si>
  <si>
    <t>51 Surrey dr</t>
  </si>
  <si>
    <t>TMP01504</t>
  </si>
  <si>
    <t>31 Brittany way</t>
  </si>
  <si>
    <t>TMP01505</t>
  </si>
  <si>
    <t>661 Mountain Dr</t>
  </si>
  <si>
    <t>TMP01506</t>
  </si>
  <si>
    <t>357 Beech Spring Rd</t>
  </si>
  <si>
    <t>TMP01507</t>
  </si>
  <si>
    <t>19 Collins Drive</t>
  </si>
  <si>
    <t>TMP01509</t>
  </si>
  <si>
    <t>7 Berwick Circle</t>
  </si>
  <si>
    <t>TMP01510</t>
  </si>
  <si>
    <t>653 Myrtle Ave</t>
  </si>
  <si>
    <t>GARWOOD</t>
  </si>
  <si>
    <t>07027</t>
  </si>
  <si>
    <t>TMP01511</t>
  </si>
  <si>
    <t>2 Picasso Ct</t>
  </si>
  <si>
    <t>TMP01403</t>
  </si>
  <si>
    <t>25 East Midland Ave</t>
  </si>
  <si>
    <t>TMP01408</t>
  </si>
  <si>
    <t>12 Lynnwood Road</t>
  </si>
  <si>
    <t>TMP01409</t>
  </si>
  <si>
    <t>9 Cams Court</t>
  </si>
  <si>
    <t>TMP01410</t>
  </si>
  <si>
    <t>SRP06907</t>
  </si>
  <si>
    <t>SRP07623</t>
  </si>
  <si>
    <t>TMP01429</t>
  </si>
  <si>
    <t>15 Chelsea Road</t>
  </si>
  <si>
    <t>SRP05870</t>
  </si>
  <si>
    <t>SRP07009</t>
  </si>
  <si>
    <t>SRP07115</t>
  </si>
  <si>
    <t>TMP01445</t>
  </si>
  <si>
    <t>865 East Glen Avenue</t>
  </si>
  <si>
    <t>08068</t>
  </si>
  <si>
    <t>SRP06245</t>
  </si>
  <si>
    <t>SRP05431</t>
  </si>
  <si>
    <t>SRP07395</t>
  </si>
  <si>
    <t>SRP07396</t>
  </si>
  <si>
    <t>SRP06789</t>
  </si>
  <si>
    <t>TMP01453</t>
  </si>
  <si>
    <t>1 Kaczmar Court</t>
  </si>
  <si>
    <t>TMP01454</t>
  </si>
  <si>
    <t>10 Woodland Drive</t>
  </si>
  <si>
    <t>SRP06712</t>
  </si>
  <si>
    <t>TMP01456</t>
  </si>
  <si>
    <t>80 13th Street</t>
  </si>
  <si>
    <t>TMP01459</t>
  </si>
  <si>
    <t>17 Glengarry way</t>
  </si>
  <si>
    <t>TMP01460</t>
  </si>
  <si>
    <t>14 tamaron Ct</t>
  </si>
  <si>
    <t>TMP01467</t>
  </si>
  <si>
    <t>TMP01469</t>
  </si>
  <si>
    <t>78 Karen Place</t>
  </si>
  <si>
    <t>SRP08359</t>
  </si>
  <si>
    <t>SRP07177</t>
  </si>
  <si>
    <t>TMP01475</t>
  </si>
  <si>
    <t>54 Sanford Avenue</t>
  </si>
  <si>
    <t>TMP01512</t>
  </si>
  <si>
    <t>510 Elm Street</t>
  </si>
  <si>
    <t>TMP01516</t>
  </si>
  <si>
    <t>32 Green Brook Rd</t>
  </si>
  <si>
    <t>Green brook</t>
  </si>
  <si>
    <t>TMP01542</t>
  </si>
  <si>
    <t>2 Grace Court</t>
  </si>
  <si>
    <t>TMP01543</t>
  </si>
  <si>
    <t>TMP01518</t>
  </si>
  <si>
    <t>153 Camden Avenue</t>
  </si>
  <si>
    <t>TMP01522</t>
  </si>
  <si>
    <t>407 New Centre Rd</t>
  </si>
  <si>
    <t>TMP01523</t>
  </si>
  <si>
    <t>58 Kensington Drive</t>
  </si>
  <si>
    <t>TMP01529</t>
  </si>
  <si>
    <t>TMP01530</t>
  </si>
  <si>
    <t>TMP01534</t>
  </si>
  <si>
    <t>12 Oxford Ct</t>
  </si>
  <si>
    <t>TMP01536</t>
  </si>
  <si>
    <t>302 Brookline Ave</t>
  </si>
  <si>
    <t>TMP01540</t>
  </si>
  <si>
    <t>624 New Bridge Road</t>
  </si>
  <si>
    <t>TMP01541</t>
  </si>
  <si>
    <t>8 Orchid Drive</t>
  </si>
  <si>
    <t>TMP01546</t>
  </si>
  <si>
    <t>70 Maple St</t>
  </si>
  <si>
    <t>TMP01547</t>
  </si>
  <si>
    <t>282 Suttons Lane</t>
  </si>
  <si>
    <t>TMP01555</t>
  </si>
  <si>
    <t>16 Providence Dr</t>
  </si>
  <si>
    <t>TMP01556</t>
  </si>
  <si>
    <t>1 Faith Ave</t>
  </si>
  <si>
    <t>TMP01557</t>
  </si>
  <si>
    <t>124 Fountayne lane</t>
  </si>
  <si>
    <t>TMP01558</t>
  </si>
  <si>
    <t>73 Davis Avenue</t>
  </si>
  <si>
    <t>TMP01565</t>
  </si>
  <si>
    <t>24 Knight Drive West</t>
  </si>
  <si>
    <t>TMP01346</t>
  </si>
  <si>
    <t>426 Commercial Avenue</t>
  </si>
  <si>
    <t>Palisades Park</t>
  </si>
  <si>
    <t>SRP08574</t>
  </si>
  <si>
    <t>1001 east Edgar Road</t>
  </si>
  <si>
    <t>TMP01165</t>
  </si>
  <si>
    <t>1910 Deptford Center Road Route 41</t>
  </si>
  <si>
    <t>TMP01167</t>
  </si>
  <si>
    <t>13 Greyhound Court</t>
  </si>
  <si>
    <t>REIPR-10922</t>
  </si>
  <si>
    <t>TMP01168</t>
  </si>
  <si>
    <t>SOUTH HACKENSACK</t>
  </si>
  <si>
    <t>07606</t>
  </si>
  <si>
    <t>51 James Street</t>
  </si>
  <si>
    <t>SRP04236</t>
  </si>
  <si>
    <t>TMP01169</t>
  </si>
  <si>
    <t>SRP04240</t>
  </si>
  <si>
    <t>TMP01260</t>
  </si>
  <si>
    <t>5 Middleton Drive</t>
  </si>
  <si>
    <t>SRP05198</t>
  </si>
  <si>
    <t>TMP01261</t>
  </si>
  <si>
    <t>8 Meetinghouse Ct</t>
  </si>
  <si>
    <t>SRP05448</t>
  </si>
  <si>
    <t>TMP01262</t>
  </si>
  <si>
    <t>30 Rosewood Road</t>
  </si>
  <si>
    <t>SRP05402</t>
  </si>
  <si>
    <t>TMP01263</t>
  </si>
  <si>
    <t>3371 Brunswick Pke</t>
  </si>
  <si>
    <t>TMP01266</t>
  </si>
  <si>
    <t>17 Bookdale Drive</t>
  </si>
  <si>
    <t>SRP03635</t>
  </si>
  <si>
    <t>08034</t>
  </si>
  <si>
    <t>08086</t>
  </si>
  <si>
    <t>07068</t>
  </si>
  <si>
    <t>07012</t>
  </si>
  <si>
    <t>TMP01018</t>
  </si>
  <si>
    <t>520 Secaucus Road</t>
  </si>
  <si>
    <t>SRP01200</t>
  </si>
  <si>
    <t>TMP00917</t>
  </si>
  <si>
    <t>500 Van Emburgh Avenue</t>
  </si>
  <si>
    <t>WASHINGTON</t>
  </si>
  <si>
    <t>07676</t>
  </si>
  <si>
    <t>SRP01825</t>
  </si>
  <si>
    <t>TMP00918</t>
  </si>
  <si>
    <t>790 Bergen Avenue</t>
  </si>
  <si>
    <t>SRP01786</t>
  </si>
  <si>
    <t>TMP01010</t>
  </si>
  <si>
    <t>1820 Garden Ave</t>
  </si>
  <si>
    <t>SRP01007</t>
  </si>
  <si>
    <t>TMP00899</t>
  </si>
  <si>
    <t>425 Paramus Road</t>
  </si>
  <si>
    <t>SRP01771</t>
  </si>
  <si>
    <t>ROSELLE</t>
  </si>
  <si>
    <t>07203</t>
  </si>
  <si>
    <t>TMP00930</t>
  </si>
  <si>
    <t>7-19 Campbell Road</t>
  </si>
  <si>
    <t>REIPR-11218</t>
  </si>
  <si>
    <t>TMP00939</t>
  </si>
  <si>
    <t>23 Orchard Road</t>
  </si>
  <si>
    <t>SKILLMAN</t>
  </si>
  <si>
    <t>TMP01040</t>
  </si>
  <si>
    <t>201 Rivercrest Drive</t>
  </si>
  <si>
    <t>TMP01043</t>
  </si>
  <si>
    <t>240 Easton Avenue</t>
  </si>
  <si>
    <t>SRP05684</t>
  </si>
  <si>
    <t>TMP01044</t>
  </si>
  <si>
    <t>123 How Lane</t>
  </si>
  <si>
    <t>SRP05687</t>
  </si>
  <si>
    <t>08110</t>
  </si>
  <si>
    <t>TMP01200</t>
  </si>
  <si>
    <t>4 Eustace Road</t>
  </si>
  <si>
    <t>REIPR-09412</t>
  </si>
  <si>
    <t>TMP01201</t>
  </si>
  <si>
    <t>108 Spisso Court</t>
  </si>
  <si>
    <t>SRP05763</t>
  </si>
  <si>
    <t>TMP01202</t>
  </si>
  <si>
    <t>32 Winding Way</t>
  </si>
  <si>
    <t>SRP05765</t>
  </si>
  <si>
    <t>TMP01203</t>
  </si>
  <si>
    <t>14 Girard Ave</t>
  </si>
  <si>
    <t>SRP06199</t>
  </si>
  <si>
    <t>TMP01204</t>
  </si>
  <si>
    <t>5 Arrow Head Lane</t>
  </si>
  <si>
    <t>TMP01205</t>
  </si>
  <si>
    <t>18 Supra Court</t>
  </si>
  <si>
    <t>SRP05453</t>
  </si>
  <si>
    <t>TMP01217</t>
  </si>
  <si>
    <t>21 Florence Avenue</t>
  </si>
  <si>
    <t>SRP04753</t>
  </si>
  <si>
    <t>TMP01218</t>
  </si>
  <si>
    <t>SRP06707</t>
  </si>
  <si>
    <t>TMP01219</t>
  </si>
  <si>
    <t>58 Christie Street</t>
  </si>
  <si>
    <t>SRP06114</t>
  </si>
  <si>
    <t>TMP01220</t>
  </si>
  <si>
    <t>140 Clinton Place</t>
  </si>
  <si>
    <t>SRP04590</t>
  </si>
  <si>
    <t>TMP01221</t>
  </si>
  <si>
    <t>104 Everett Close</t>
  </si>
  <si>
    <t>SRP04593</t>
  </si>
  <si>
    <t>TMP01222</t>
  </si>
  <si>
    <t>37 Elm Street</t>
  </si>
  <si>
    <t>TMP01223</t>
  </si>
  <si>
    <t>114 Miln Street</t>
  </si>
  <si>
    <t>TMP01228</t>
  </si>
  <si>
    <t>532 No. Grove Street</t>
  </si>
  <si>
    <t>TMP01234</t>
  </si>
  <si>
    <t>45 S Pleasant Ave</t>
  </si>
  <si>
    <t>TMP01235</t>
  </si>
  <si>
    <t>531 stevens Av</t>
  </si>
  <si>
    <t>TMP01236</t>
  </si>
  <si>
    <t>325 W Ridgewood Av</t>
  </si>
  <si>
    <t>TMP01237</t>
  </si>
  <si>
    <t>627 East Ridgeood Ave</t>
  </si>
  <si>
    <t>TMP01238</t>
  </si>
  <si>
    <t>230 Demarest Street</t>
  </si>
  <si>
    <t>TMP01239</t>
  </si>
  <si>
    <t>335 N. Van Dien Ave.</t>
  </si>
  <si>
    <t>TMP01241</t>
  </si>
  <si>
    <t>12 Pullman Loop</t>
  </si>
  <si>
    <t>SRP05648</t>
  </si>
  <si>
    <t>TMP01244</t>
  </si>
  <si>
    <t>SRP04787</t>
  </si>
  <si>
    <t>TMP01245</t>
  </si>
  <si>
    <t>SRP04784</t>
  </si>
  <si>
    <t>TMP01246</t>
  </si>
  <si>
    <t xml:space="preserve"> 33 Chester Dr.</t>
  </si>
  <si>
    <t>SRP06242</t>
  </si>
  <si>
    <t>TMP01247</t>
  </si>
  <si>
    <t>71 W Newell Ave</t>
  </si>
  <si>
    <t>REIPR-09844</t>
  </si>
  <si>
    <t>TMP01250</t>
  </si>
  <si>
    <t>72-74 Passaic Av</t>
  </si>
  <si>
    <t>TMP01251</t>
  </si>
  <si>
    <t>SRP05056</t>
  </si>
  <si>
    <t>TMP01300</t>
  </si>
  <si>
    <t>153 Jane Street</t>
  </si>
  <si>
    <t>ENGLEWOOD</t>
  </si>
  <si>
    <t>SRP04589</t>
  </si>
  <si>
    <t>TMP01302</t>
  </si>
  <si>
    <t>34 Suzanne Court</t>
  </si>
  <si>
    <t>SRP05734</t>
  </si>
  <si>
    <t>TMP01308</t>
  </si>
  <si>
    <t>32 Goldspire Lane</t>
  </si>
  <si>
    <t>SRP04609</t>
  </si>
  <si>
    <t>TMP01309</t>
  </si>
  <si>
    <t>SRP05642</t>
  </si>
  <si>
    <t>TMP01310</t>
  </si>
  <si>
    <t>3 O'Dell Court</t>
  </si>
  <si>
    <t>TMP01311</t>
  </si>
  <si>
    <t>SRP05916</t>
  </si>
  <si>
    <t>TMP01317</t>
  </si>
  <si>
    <t>SRP06133</t>
  </si>
  <si>
    <t>TMP01318</t>
  </si>
  <si>
    <t>18 Sulliman Road</t>
  </si>
  <si>
    <t>SRP06134</t>
  </si>
  <si>
    <t>TMP01319</t>
  </si>
  <si>
    <t>136 Hopper Avenue 1S</t>
  </si>
  <si>
    <t>07463</t>
  </si>
  <si>
    <t>TMP01320</t>
  </si>
  <si>
    <t>132 Hopper Avenue D</t>
  </si>
  <si>
    <t>Waldwick</t>
  </si>
  <si>
    <t>TMP01321</t>
  </si>
  <si>
    <t>136 Hopper Ave 1N</t>
  </si>
  <si>
    <t>136 Hopper Avenue</t>
  </si>
  <si>
    <t>TMP01323</t>
  </si>
  <si>
    <t>140 Hopper Avenue</t>
  </si>
  <si>
    <t>TMP01324</t>
  </si>
  <si>
    <t>TMP01325</t>
  </si>
  <si>
    <t>TMP01326</t>
  </si>
  <si>
    <t>TMP01327</t>
  </si>
  <si>
    <t>TMP01330</t>
  </si>
  <si>
    <t>18 Roderer Drive</t>
  </si>
  <si>
    <t>SRP05595</t>
  </si>
  <si>
    <t>TMP01331</t>
  </si>
  <si>
    <t>3 Cubberly Court</t>
  </si>
  <si>
    <t>TMP01333</t>
  </si>
  <si>
    <t>144 Coppermind Road</t>
  </si>
  <si>
    <t>TMP01334</t>
  </si>
  <si>
    <t>RIVERSIDE</t>
  </si>
  <si>
    <t>SRP05912</t>
  </si>
  <si>
    <t>TMP01336</t>
  </si>
  <si>
    <t>717 Juliustown-Georgetown Road</t>
  </si>
  <si>
    <t>JOBSTOWN</t>
  </si>
  <si>
    <t>08041</t>
  </si>
  <si>
    <t>Milestone</t>
  </si>
  <si>
    <t>07066</t>
  </si>
  <si>
    <t>SRP05917</t>
  </si>
  <si>
    <t>TMP01360</t>
  </si>
  <si>
    <t>TMP01362</t>
  </si>
  <si>
    <t>TMP01363</t>
  </si>
  <si>
    <t>629 Amboy Avenue</t>
  </si>
  <si>
    <t>SRP06238</t>
  </si>
  <si>
    <t>TMP01365</t>
  </si>
  <si>
    <t>5 Beauport Court</t>
  </si>
  <si>
    <t>SRP06283</t>
  </si>
  <si>
    <t>TMP01366</t>
  </si>
  <si>
    <t>1467 Jean Terrace</t>
  </si>
  <si>
    <t>SRP06351</t>
  </si>
  <si>
    <t>TMP01367</t>
  </si>
  <si>
    <t>11 Stump Road</t>
  </si>
  <si>
    <t>SRP06352</t>
  </si>
  <si>
    <t>TMP01368</t>
  </si>
  <si>
    <t>8 Honey Locust Lane</t>
  </si>
  <si>
    <t>SRP06197</t>
  </si>
  <si>
    <t>TMP01369</t>
  </si>
  <si>
    <t>23 Shaffer Road</t>
  </si>
  <si>
    <t>SRP05950</t>
  </si>
  <si>
    <t>TMP01370</t>
  </si>
  <si>
    <t>TMP01371</t>
  </si>
  <si>
    <t>TMP01372</t>
  </si>
  <si>
    <t>26 Fountayne Lane</t>
  </si>
  <si>
    <t>SRP05899</t>
  </si>
  <si>
    <t>TMP01373</t>
  </si>
  <si>
    <t>23 Daylily Drive</t>
  </si>
  <si>
    <t>SRP06423</t>
  </si>
  <si>
    <t>TMP01374</t>
  </si>
  <si>
    <t>TMP01375</t>
  </si>
  <si>
    <t>93 Kingsbridge Drive</t>
  </si>
  <si>
    <t>SRP06349</t>
  </si>
  <si>
    <t>TMP01376</t>
  </si>
  <si>
    <t>1 Mattese Drive</t>
  </si>
  <si>
    <t>TMP01378</t>
  </si>
  <si>
    <t>35 Foxchase Drive</t>
  </si>
  <si>
    <t>SRP03243</t>
  </si>
  <si>
    <t>TMP01379</t>
  </si>
  <si>
    <t>356 Shawn Place</t>
  </si>
  <si>
    <t>SRP05941</t>
  </si>
  <si>
    <t>TMP01380</t>
  </si>
  <si>
    <t>120 Greenlawn Ave</t>
  </si>
  <si>
    <t>TMP01381</t>
  </si>
  <si>
    <t>TMP01382</t>
  </si>
  <si>
    <t>13 Rachel Terrace</t>
  </si>
  <si>
    <t>SRP06467</t>
  </si>
  <si>
    <t>TMP01383</t>
  </si>
  <si>
    <t>115 Woodrow Ter.</t>
  </si>
  <si>
    <t>SRP06553</t>
  </si>
  <si>
    <t>TMP01385</t>
  </si>
  <si>
    <t>419 Doral Drive</t>
  </si>
  <si>
    <t>TMP01387</t>
  </si>
  <si>
    <t>1126 Allessandrini Avenue</t>
  </si>
  <si>
    <t>SRP06527</t>
  </si>
  <si>
    <t>TMP01389</t>
  </si>
  <si>
    <t>10 Poplar Drive</t>
  </si>
  <si>
    <t>TMP01392</t>
  </si>
  <si>
    <t>639 Van Houten Ave</t>
  </si>
  <si>
    <t>TMP01397</t>
  </si>
  <si>
    <t>740 Magie Avenue</t>
  </si>
  <si>
    <t>SRP06565</t>
  </si>
  <si>
    <t>TMP01399</t>
  </si>
  <si>
    <t>37 Heinrick Way</t>
  </si>
  <si>
    <t>TMP01402</t>
  </si>
  <si>
    <t>77 Riverview Avenue</t>
  </si>
  <si>
    <t>TMP01405</t>
  </si>
  <si>
    <t>1460 Martine Avenue</t>
  </si>
  <si>
    <t>TMP01406</t>
  </si>
  <si>
    <t>625 East Main Street</t>
  </si>
  <si>
    <t>SRP05843</t>
  </si>
  <si>
    <t>TMP01407</t>
  </si>
  <si>
    <t>118 Pine Street</t>
  </si>
  <si>
    <t>TMP01414</t>
  </si>
  <si>
    <t>6 Van Dan Avenue</t>
  </si>
  <si>
    <t>SRP05758</t>
  </si>
  <si>
    <t>TMP01415</t>
  </si>
  <si>
    <t>471 Route 38 west</t>
  </si>
  <si>
    <t>MAPLE SHADE</t>
  </si>
  <si>
    <t>TMP01416</t>
  </si>
  <si>
    <t>1705 W Edgar Road</t>
  </si>
  <si>
    <t>SRP05748</t>
  </si>
  <si>
    <t>TMP01417</t>
  </si>
  <si>
    <t>4171 Route 130 South</t>
  </si>
  <si>
    <t>Edgewater Park</t>
  </si>
  <si>
    <t>08010</t>
  </si>
  <si>
    <t>SRP05761</t>
  </si>
  <si>
    <t>TMP01418</t>
  </si>
  <si>
    <t>1020 Commerce Av</t>
  </si>
  <si>
    <t>SRP05754</t>
  </si>
  <si>
    <t>TMP01419</t>
  </si>
  <si>
    <t>30 White Hourse Pike</t>
  </si>
  <si>
    <t>SRP05759</t>
  </si>
  <si>
    <t>TMP01420</t>
  </si>
  <si>
    <t>56 Lakeveiw av</t>
  </si>
  <si>
    <t>SRP05762</t>
  </si>
  <si>
    <t>TMP01421</t>
  </si>
  <si>
    <t>1235 St George Av</t>
  </si>
  <si>
    <t>SRP05753</t>
  </si>
  <si>
    <t>TMP01422</t>
  </si>
  <si>
    <t>TMP00742</t>
  </si>
  <si>
    <t>22 Bertran Drive</t>
  </si>
  <si>
    <t>TMP00805</t>
  </si>
  <si>
    <t>349 Clarksville Road</t>
  </si>
  <si>
    <t>REIPR-11272</t>
  </si>
  <si>
    <t>TMP00845</t>
  </si>
  <si>
    <t>74 Roosevelt Avenue</t>
  </si>
  <si>
    <t>REIPR-09161</t>
  </si>
  <si>
    <t>TMP00648</t>
  </si>
  <si>
    <t>110 Timberhill Drive</t>
  </si>
  <si>
    <t>TMP00771</t>
  </si>
  <si>
    <t>633 Faitoute Ave</t>
  </si>
  <si>
    <t>REIPR-07587</t>
  </si>
  <si>
    <t>TMP00733</t>
  </si>
  <si>
    <t>126 Charler Street</t>
  </si>
  <si>
    <t>REIPR-09742</t>
  </si>
  <si>
    <t>TMP00743</t>
  </si>
  <si>
    <t>15 Colemantown Drive</t>
  </si>
  <si>
    <t>Chesterfield</t>
  </si>
  <si>
    <t>08515</t>
  </si>
  <si>
    <t>TMP00642</t>
  </si>
  <si>
    <t>43 Magellan Way</t>
  </si>
  <si>
    <t>REIPR-10820</t>
  </si>
  <si>
    <t>Deptford</t>
  </si>
  <si>
    <t>08096</t>
  </si>
  <si>
    <t>Verona</t>
  </si>
  <si>
    <t>TMP00863</t>
  </si>
  <si>
    <t>11 Treetops Circle</t>
  </si>
  <si>
    <t>REIPR-10736</t>
  </si>
  <si>
    <t>07095</t>
  </si>
  <si>
    <t>08649</t>
  </si>
  <si>
    <t>08691</t>
  </si>
  <si>
    <t>Commercial/Industrial</t>
  </si>
  <si>
    <t>SRP06843</t>
  </si>
  <si>
    <t>SRP07472</t>
  </si>
  <si>
    <t>SRP05915</t>
  </si>
  <si>
    <t>SRP07093</t>
  </si>
  <si>
    <t>SRP07095</t>
  </si>
  <si>
    <t>SRP07087</t>
  </si>
  <si>
    <t>SRP07084</t>
  </si>
  <si>
    <t>SRP07081</t>
  </si>
  <si>
    <t>SRP07113</t>
  </si>
  <si>
    <t>SRP07132</t>
  </si>
  <si>
    <t>SRP07500</t>
  </si>
  <si>
    <t>SRP05972</t>
  </si>
  <si>
    <t>SRP08092</t>
  </si>
  <si>
    <t>REIPR-06222</t>
  </si>
  <si>
    <t>REIPR-10825</t>
  </si>
  <si>
    <t>REIPR-10524</t>
  </si>
  <si>
    <t>Approval Date (PTD)</t>
  </si>
  <si>
    <t>SRP05973</t>
  </si>
  <si>
    <t>SRP01008</t>
  </si>
  <si>
    <t>SRP01030</t>
  </si>
  <si>
    <t>SRP06828</t>
  </si>
  <si>
    <t>SRP06814</t>
  </si>
  <si>
    <t>SRP06514</t>
  </si>
  <si>
    <t>SUB-TOTALS</t>
  </si>
  <si>
    <t>ALL SEGMENTS</t>
  </si>
  <si>
    <t>Prepared by Thom Pooley</t>
  </si>
  <si>
    <t>System Size (kW)</t>
  </si>
  <si>
    <t>SRP06311</t>
  </si>
  <si>
    <t>SRP02052</t>
  </si>
  <si>
    <t>SRP04379</t>
  </si>
  <si>
    <t>SRP06772</t>
  </si>
  <si>
    <t>SRP07455</t>
  </si>
  <si>
    <t>SRP04382</t>
  </si>
  <si>
    <t>REIPR-10835</t>
  </si>
  <si>
    <t>SRP06728</t>
  </si>
  <si>
    <t>SRP08064</t>
  </si>
  <si>
    <t>SRP08065</t>
  </si>
  <si>
    <t>SRP06840</t>
  </si>
  <si>
    <t>SRP06927</t>
  </si>
  <si>
    <t>TMP01388</t>
  </si>
  <si>
    <t>42 Bonn Place #44</t>
  </si>
  <si>
    <t>TMP01391</t>
  </si>
  <si>
    <t>23 Cunningham Drive</t>
  </si>
  <si>
    <t>TMP01394</t>
  </si>
  <si>
    <t>TMP01396</t>
  </si>
  <si>
    <t>16 Chestnut Drive</t>
  </si>
  <si>
    <t>MOUNT HOLLY</t>
  </si>
  <si>
    <t>TMP01400</t>
  </si>
  <si>
    <t>TMP01411</t>
  </si>
  <si>
    <t>71 New Hook road</t>
  </si>
  <si>
    <t>TMP01412</t>
  </si>
  <si>
    <t>69 New Hook Road</t>
  </si>
  <si>
    <t>TMP01413</t>
  </si>
  <si>
    <t>84 Treetop Circle</t>
  </si>
  <si>
    <t>TMP01425</t>
  </si>
  <si>
    <t>691 Pompton Avenue</t>
  </si>
  <si>
    <t>TMP01427</t>
  </si>
  <si>
    <t>486 Pompton Avenue</t>
  </si>
  <si>
    <t>TMP01430</t>
  </si>
  <si>
    <t>67 Christina Street</t>
  </si>
  <si>
    <t>TMP01432</t>
  </si>
  <si>
    <t>TMP01433</t>
  </si>
  <si>
    <t>16 Sneider Road</t>
  </si>
  <si>
    <t>TMP01440</t>
  </si>
  <si>
    <t>36 Daulton Drive</t>
  </si>
  <si>
    <t>TMP01444</t>
  </si>
  <si>
    <t>27 Heather Drive</t>
  </si>
  <si>
    <t>TMP01447</t>
  </si>
  <si>
    <t>439 Arneys Mount- Birmingham Road</t>
  </si>
  <si>
    <t>PEMBERTON</t>
  </si>
  <si>
    <t>TMP01448</t>
  </si>
  <si>
    <t>1 Stirling Court</t>
  </si>
  <si>
    <t>TMP01451</t>
  </si>
  <si>
    <t>TMP01455</t>
  </si>
  <si>
    <t>235 South Main Street</t>
  </si>
  <si>
    <t>TMP01471</t>
  </si>
  <si>
    <t>600 Sixteenth Street</t>
  </si>
  <si>
    <t>TMP01473</t>
  </si>
  <si>
    <t>8 South Woodland Ave</t>
  </si>
  <si>
    <t>TMP01273</t>
  </si>
  <si>
    <t>250 Woodbridge Center Drive</t>
  </si>
  <si>
    <t>TMP01174</t>
  </si>
  <si>
    <t>TMP01188</t>
  </si>
  <si>
    <t>111 Amor Ave</t>
  </si>
  <si>
    <t>CARLSTADT</t>
  </si>
  <si>
    <t>TMP01189</t>
  </si>
  <si>
    <t>99 Amor Ave</t>
  </si>
  <si>
    <t>TMP01229</t>
  </si>
  <si>
    <t>TMP01303</t>
  </si>
  <si>
    <t>105 N 3rd Avenue</t>
  </si>
  <si>
    <t>11 Foxfield Court</t>
  </si>
  <si>
    <t>TMP01322</t>
  </si>
  <si>
    <t>TMP01329</t>
  </si>
  <si>
    <t>44 Magellan Way</t>
  </si>
  <si>
    <t>TMP01332</t>
  </si>
  <si>
    <t>20 Gillian Drive</t>
  </si>
  <si>
    <t>TMP01340</t>
  </si>
  <si>
    <t>1 Hotel Road</t>
  </si>
  <si>
    <t>07114</t>
  </si>
  <si>
    <t>TMP01341</t>
  </si>
  <si>
    <t>TMP01342</t>
  </si>
  <si>
    <t>TMP01343</t>
  </si>
  <si>
    <t>TMP01348</t>
  </si>
  <si>
    <t>1540 Irving Street</t>
  </si>
  <si>
    <t>TMP01349</t>
  </si>
  <si>
    <t>TMP01042</t>
  </si>
  <si>
    <t>Delafield Street</t>
  </si>
  <si>
    <t>Carlstat</t>
  </si>
  <si>
    <t>TMP00923</t>
  </si>
  <si>
    <t>899 Rahway Ave</t>
  </si>
  <si>
    <t>10 Caesar Place</t>
  </si>
  <si>
    <t>Weehawken</t>
  </si>
  <si>
    <t>07086</t>
  </si>
  <si>
    <t>07072</t>
  </si>
  <si>
    <t>08901</t>
  </si>
  <si>
    <t>TMP00831</t>
  </si>
  <si>
    <t>80 Krebs Road</t>
  </si>
  <si>
    <t>SRP06444</t>
  </si>
  <si>
    <t>07109</t>
  </si>
  <si>
    <t>07410</t>
  </si>
  <si>
    <t>08638</t>
  </si>
  <si>
    <t>Rutherford</t>
  </si>
  <si>
    <t>07070</t>
  </si>
  <si>
    <t>07208</t>
  </si>
  <si>
    <t>08525</t>
  </si>
  <si>
    <t>TMP00162</t>
  </si>
  <si>
    <t>236 Brighton Avenue</t>
  </si>
  <si>
    <t>East Orange</t>
  </si>
  <si>
    <t>07017</t>
  </si>
  <si>
    <t>REIPR-04500</t>
  </si>
  <si>
    <t>TMP00961</t>
  </si>
  <si>
    <t>22 Powell Drive</t>
  </si>
  <si>
    <t>REIPR-10921</t>
  </si>
  <si>
    <t>08501</t>
  </si>
  <si>
    <t>TMP00971</t>
  </si>
  <si>
    <t>100 Business Park Drive</t>
  </si>
  <si>
    <t>SRP01360</t>
  </si>
  <si>
    <t>BAYONNE</t>
  </si>
  <si>
    <t>07307</t>
  </si>
  <si>
    <t>07604</t>
  </si>
  <si>
    <t>07062</t>
  </si>
  <si>
    <t>TMP00737</t>
  </si>
  <si>
    <t>5 Briardale Court</t>
  </si>
  <si>
    <t>REIPR-09737</t>
  </si>
  <si>
    <t>Scotch Plains</t>
  </si>
  <si>
    <t>07076</t>
  </si>
  <si>
    <t>Columbus</t>
  </si>
  <si>
    <t>08022</t>
  </si>
  <si>
    <t>07643</t>
  </si>
  <si>
    <t>Hamilton</t>
  </si>
  <si>
    <t>Clifton</t>
  </si>
  <si>
    <t>07011</t>
  </si>
  <si>
    <t>Green Brook</t>
  </si>
  <si>
    <t>08812</t>
  </si>
  <si>
    <t>TMP00555</t>
  </si>
  <si>
    <t>15 West Road</t>
  </si>
  <si>
    <t>Bayonne</t>
  </si>
  <si>
    <t>07002</t>
  </si>
  <si>
    <t>REIPR-07562</t>
  </si>
  <si>
    <t>07094</t>
  </si>
  <si>
    <t>Project Program Segment</t>
  </si>
  <si>
    <t>Host Project Street Address</t>
  </si>
  <si>
    <t>Host Project Project City</t>
  </si>
  <si>
    <t>Host Project Zip code</t>
  </si>
  <si>
    <t>Residential</t>
  </si>
  <si>
    <t>Closed</t>
  </si>
  <si>
    <t>Mount Laurel</t>
  </si>
  <si>
    <t>08054</t>
  </si>
  <si>
    <t>Somerset</t>
  </si>
  <si>
    <t>08873</t>
  </si>
  <si>
    <t>West Windsor</t>
  </si>
  <si>
    <t>08550</t>
  </si>
  <si>
    <t>08852</t>
  </si>
  <si>
    <t>08558</t>
  </si>
  <si>
    <t>TMP00613</t>
  </si>
  <si>
    <t>Approved</t>
  </si>
  <si>
    <t>107 Stephen Way</t>
  </si>
  <si>
    <t>Hillsborough</t>
  </si>
  <si>
    <t>08844</t>
  </si>
  <si>
    <t>REIPR-11262</t>
  </si>
  <si>
    <t>South Orange</t>
  </si>
  <si>
    <t>07079</t>
  </si>
  <si>
    <t>TMP00808</t>
  </si>
  <si>
    <t>23 Cornell Trail</t>
  </si>
  <si>
    <t>Maplewood</t>
  </si>
  <si>
    <t>07040</t>
  </si>
  <si>
    <t>East Brunswick</t>
  </si>
  <si>
    <t>08816</t>
  </si>
  <si>
    <t>TMP00603</t>
  </si>
  <si>
    <t>Franklin Park</t>
  </si>
  <si>
    <t>08823</t>
  </si>
  <si>
    <t>REIPR-09555</t>
  </si>
  <si>
    <t>07032</t>
  </si>
  <si>
    <t>Camden</t>
  </si>
  <si>
    <t>Plainsboro</t>
  </si>
  <si>
    <t>08536</t>
  </si>
  <si>
    <t>Union</t>
  </si>
  <si>
    <t>07083</t>
  </si>
  <si>
    <t>08876</t>
  </si>
  <si>
    <t>Belle Mead</t>
  </si>
  <si>
    <t>08502</t>
  </si>
  <si>
    <t>Princeton</t>
  </si>
  <si>
    <t>08540</t>
  </si>
  <si>
    <t>Ridgewood</t>
  </si>
  <si>
    <t>07450</t>
  </si>
  <si>
    <t>1254 Newmarket Ave, Ste F</t>
  </si>
  <si>
    <t>South Plainfield</t>
  </si>
  <si>
    <t>07080</t>
  </si>
  <si>
    <t>North Brunswick</t>
  </si>
  <si>
    <t>08902</t>
  </si>
  <si>
    <t>Metuchen</t>
  </si>
  <si>
    <t>08840</t>
  </si>
  <si>
    <t>08648</t>
  </si>
  <si>
    <t>TMP00475</t>
  </si>
  <si>
    <t>08016</t>
  </si>
  <si>
    <t>Piscataway</t>
  </si>
  <si>
    <t>08854</t>
  </si>
  <si>
    <t>Kendall Park</t>
  </si>
  <si>
    <t>08824</t>
  </si>
  <si>
    <t>08048</t>
  </si>
  <si>
    <t>Edison</t>
  </si>
  <si>
    <t>08820</t>
  </si>
  <si>
    <t>Linden</t>
  </si>
  <si>
    <t>07036</t>
  </si>
  <si>
    <t>07470</t>
  </si>
  <si>
    <t>Fords</t>
  </si>
  <si>
    <t>08863</t>
  </si>
  <si>
    <t>Little Falls</t>
  </si>
  <si>
    <t>07424</t>
  </si>
  <si>
    <t>Roselle Park</t>
  </si>
  <si>
    <t>07204</t>
  </si>
  <si>
    <t>233 Linden Place</t>
  </si>
  <si>
    <t>07646</t>
  </si>
  <si>
    <t>Delran</t>
  </si>
  <si>
    <t>08075</t>
  </si>
  <si>
    <t>TMP00950</t>
  </si>
  <si>
    <t>1655 Valley Road</t>
  </si>
  <si>
    <t>08817</t>
  </si>
  <si>
    <t>SRP04487</t>
  </si>
  <si>
    <t>Newark</t>
  </si>
  <si>
    <t>TMP00675</t>
  </si>
  <si>
    <t>41 Ichabod Crane Lane</t>
  </si>
  <si>
    <t>REIPR-11137</t>
  </si>
  <si>
    <t>TMP00717</t>
  </si>
  <si>
    <t>8 Ruedemann Drive</t>
  </si>
  <si>
    <t>REIPR-10063</t>
  </si>
  <si>
    <t>Franklin Township</t>
  </si>
  <si>
    <t>08619</t>
  </si>
  <si>
    <t>08837</t>
  </si>
  <si>
    <t>07110</t>
  </si>
  <si>
    <t>07044</t>
  </si>
  <si>
    <t>Applicant</t>
  </si>
  <si>
    <t>Monmouth Junction</t>
  </si>
  <si>
    <t>Marlton</t>
  </si>
  <si>
    <t>SRP06164</t>
  </si>
  <si>
    <t>158 Harrison Avenue</t>
  </si>
  <si>
    <t>SRP07599</t>
  </si>
  <si>
    <t>SRP10033</t>
  </si>
  <si>
    <t>SRP07670</t>
  </si>
  <si>
    <t>SRP08166</t>
  </si>
  <si>
    <t>SRP08317</t>
  </si>
  <si>
    <t>SRP08326</t>
  </si>
  <si>
    <t>SRP08003</t>
  </si>
  <si>
    <t>SRP08004</t>
  </si>
  <si>
    <t>SRP06901</t>
  </si>
  <si>
    <t>SRP09653</t>
  </si>
  <si>
    <t>SRP01630</t>
  </si>
  <si>
    <t>SRP09105</t>
  </si>
  <si>
    <t>12 North Hamilton Lane</t>
  </si>
  <si>
    <t>SRP11051</t>
  </si>
  <si>
    <t>SRP07704</t>
  </si>
  <si>
    <t>SRP07708</t>
  </si>
  <si>
    <t>SRP10972</t>
  </si>
  <si>
    <t>08850</t>
  </si>
  <si>
    <t>TMP01722</t>
  </si>
  <si>
    <t>3 Putnam Court</t>
  </si>
  <si>
    <t>TMP01723</t>
  </si>
  <si>
    <t>19 Forest Street</t>
  </si>
  <si>
    <t>TMP01727</t>
  </si>
  <si>
    <t>21 Boulder Brook Court</t>
  </si>
  <si>
    <t>SRP08712</t>
  </si>
  <si>
    <t>SRP07540</t>
  </si>
  <si>
    <t>SRP09959</t>
  </si>
  <si>
    <t>61 Doyle Lane</t>
  </si>
  <si>
    <t>SRP05855</t>
  </si>
  <si>
    <t>SRP07465</t>
  </si>
  <si>
    <t>SRP07462</t>
  </si>
  <si>
    <t>SRP07464</t>
  </si>
  <si>
    <t>SRP07460</t>
  </si>
  <si>
    <t>SRP07347</t>
  </si>
  <si>
    <t>435 Front Street</t>
  </si>
  <si>
    <t>SRP10489</t>
  </si>
  <si>
    <t>SRP08182</t>
  </si>
  <si>
    <t>SRP08309</t>
  </si>
  <si>
    <t>SRP08347</t>
  </si>
  <si>
    <t>SRP08691</t>
  </si>
  <si>
    <t>SRP10606</t>
  </si>
  <si>
    <t>SRP09818</t>
  </si>
  <si>
    <t>TMP01603</t>
  </si>
  <si>
    <t>59 Van Riper Avenue</t>
  </si>
  <si>
    <t>ELMWOOD PARK</t>
  </si>
  <si>
    <t>07407</t>
  </si>
  <si>
    <t>SRP08096</t>
  </si>
  <si>
    <t>SRP08582</t>
  </si>
  <si>
    <t>SRP08581</t>
  </si>
  <si>
    <t>SRP08891</t>
  </si>
  <si>
    <t>SRP09524</t>
  </si>
  <si>
    <t>TMP01612</t>
  </si>
  <si>
    <t>14 Arbutus Way</t>
  </si>
  <si>
    <t>SRP06672</t>
  </si>
  <si>
    <t>SRP09552</t>
  </si>
  <si>
    <t>SRP08231</t>
  </si>
  <si>
    <t>SRP08596</t>
  </si>
  <si>
    <t>SRP08406</t>
  </si>
  <si>
    <t>SRP08530</t>
  </si>
  <si>
    <t>SRP08482</t>
  </si>
  <si>
    <t>SRP08832</t>
  </si>
  <si>
    <t>SRP08613</t>
  </si>
  <si>
    <t>SRP08584</t>
  </si>
  <si>
    <t>SRP08597</t>
  </si>
  <si>
    <t>SRP08617</t>
  </si>
  <si>
    <t>SRP08638</t>
  </si>
  <si>
    <t>SRP08374</t>
  </si>
  <si>
    <t>SRP10677</t>
  </si>
  <si>
    <t>SRP07628</t>
  </si>
  <si>
    <t>SRP08534</t>
  </si>
  <si>
    <t>SRP08723</t>
  </si>
  <si>
    <t>SRP08398</t>
  </si>
  <si>
    <t>SRP08937</t>
  </si>
  <si>
    <t>SRP08656</t>
  </si>
  <si>
    <t>SRP08668</t>
  </si>
  <si>
    <t>SRP08889</t>
  </si>
  <si>
    <t>SRP08588</t>
  </si>
  <si>
    <t>SRP08696</t>
  </si>
  <si>
    <t>SRP08703</t>
  </si>
  <si>
    <t>SRP08664</t>
  </si>
  <si>
    <t>SRP08727</t>
  </si>
  <si>
    <t>SRP08833</t>
  </si>
  <si>
    <t>SRP08766</t>
  </si>
  <si>
    <t>SRP08237</t>
  </si>
  <si>
    <t>TMP01651</t>
  </si>
  <si>
    <t>740 5th Street</t>
  </si>
  <si>
    <t>SRP10924</t>
  </si>
  <si>
    <t>SRP10693</t>
  </si>
  <si>
    <t>SRP08409</t>
  </si>
  <si>
    <t>SRP08881</t>
  </si>
  <si>
    <t>SRP08565</t>
  </si>
  <si>
    <t>SRP09499</t>
  </si>
  <si>
    <t>SRP09355</t>
  </si>
  <si>
    <t>SRP08415</t>
  </si>
  <si>
    <t>SRP08621</t>
  </si>
  <si>
    <t>TMP01685</t>
  </si>
  <si>
    <t>143 Thornwood Drive</t>
  </si>
  <si>
    <t>SRP08768</t>
  </si>
  <si>
    <t>TMP01698</t>
  </si>
  <si>
    <t>417 Sedgwick Lane</t>
  </si>
  <si>
    <t>SRP09640</t>
  </si>
  <si>
    <t>SRP09709</t>
  </si>
  <si>
    <t>TMP01707</t>
  </si>
  <si>
    <t>53 Ackerman Avenue</t>
  </si>
  <si>
    <t>Elmwood Park</t>
  </si>
  <si>
    <t>TMP01708</t>
  </si>
  <si>
    <t>570 Beech Lane</t>
  </si>
  <si>
    <t>TMP01709</t>
  </si>
  <si>
    <t>172 Palisade Avenue</t>
  </si>
  <si>
    <t>Cliffside Park</t>
  </si>
  <si>
    <t>07010</t>
  </si>
  <si>
    <t>161 East Spring Street</t>
  </si>
  <si>
    <t>SRP03581</t>
  </si>
  <si>
    <t>SRP07664</t>
  </si>
  <si>
    <t>SRP09667</t>
  </si>
  <si>
    <t>SRP07720</t>
  </si>
  <si>
    <t>SRP09113</t>
  </si>
  <si>
    <t>Natali, John 41 James Street Company LLC   (6805)</t>
  </si>
  <si>
    <t>Natali, John 41 James Street Company LLC   (7404)</t>
  </si>
  <si>
    <t>41 James Street</t>
  </si>
  <si>
    <t>07608</t>
  </si>
  <si>
    <t>SRP06619</t>
  </si>
  <si>
    <t>SRP07473</t>
  </si>
  <si>
    <t>SRP08882</t>
  </si>
  <si>
    <t>SRP05664</t>
  </si>
  <si>
    <t>REIPR10152</t>
  </si>
  <si>
    <t>75 Woodland Avenue</t>
  </si>
  <si>
    <t>404 Cooper Court</t>
  </si>
  <si>
    <t>SRP07841</t>
  </si>
  <si>
    <t xml:space="preserve">Joseph, Kalathoor </t>
  </si>
  <si>
    <t>SRP06790</t>
  </si>
  <si>
    <t xml:space="preserve">Fares, George </t>
  </si>
  <si>
    <t xml:space="preserve">Corry, Bruno </t>
  </si>
  <si>
    <t>610  Willow Avenue</t>
  </si>
  <si>
    <t>TMP01647</t>
  </si>
  <si>
    <t xml:space="preserve">Grippo, Robert </t>
  </si>
  <si>
    <t>35 Highview Avenue</t>
  </si>
  <si>
    <t>Woodcliff Lake</t>
  </si>
  <si>
    <t>TMP01678</t>
  </si>
  <si>
    <t xml:space="preserve">Bhatt, Mihir </t>
  </si>
  <si>
    <t>22 Lyle Place</t>
  </si>
  <si>
    <t>TMP01686</t>
  </si>
  <si>
    <t xml:space="preserve">Houghton, Daniel </t>
  </si>
  <si>
    <t>38 Vandevere Lane</t>
  </si>
  <si>
    <t>TMP01687</t>
  </si>
  <si>
    <t xml:space="preserve">Houghton, Gary </t>
  </si>
  <si>
    <t>17 Carrousel Lane</t>
  </si>
  <si>
    <t>TMP01692</t>
  </si>
  <si>
    <t>3 Woodfield Court</t>
  </si>
  <si>
    <t>TMP01703</t>
  </si>
  <si>
    <t xml:space="preserve">Dekis, Frank </t>
  </si>
  <si>
    <t>214 Hillhurst Avenue</t>
  </si>
  <si>
    <t>TMP01705</t>
  </si>
  <si>
    <t xml:space="preserve">Miller, George </t>
  </si>
  <si>
    <t>480 Fairlawn Parkway</t>
  </si>
  <si>
    <t>TMP01711</t>
  </si>
  <si>
    <t xml:space="preserve">Delp, Corey </t>
  </si>
  <si>
    <t>27 Beverly Road</t>
  </si>
  <si>
    <t>WEST CALDWELL</t>
  </si>
  <si>
    <t>07006</t>
  </si>
  <si>
    <t>TMP01721</t>
  </si>
  <si>
    <t xml:space="preserve">Huang, Qingrong </t>
  </si>
  <si>
    <t>TMP01725</t>
  </si>
  <si>
    <t xml:space="preserve">Ku, Cathy </t>
  </si>
  <si>
    <t>1375 Mallard Drive</t>
  </si>
  <si>
    <t>TMP01731</t>
  </si>
  <si>
    <t xml:space="preserve">Vemireddy, Ramanjula </t>
  </si>
  <si>
    <t>43 Scenic Hills Court</t>
  </si>
  <si>
    <t>TMP01732</t>
  </si>
  <si>
    <t xml:space="preserve">Zhang, Junwu </t>
  </si>
  <si>
    <t>38 Walters  Brook Drive</t>
  </si>
  <si>
    <t>TMP01733</t>
  </si>
  <si>
    <t xml:space="preserve">Patel, Sandip </t>
  </si>
  <si>
    <t>23 Barbour Place</t>
  </si>
  <si>
    <t>TMP01734</t>
  </si>
  <si>
    <t xml:space="preserve">Menezes, Kevin </t>
  </si>
  <si>
    <t>66 Kinglet Drive</t>
  </si>
  <si>
    <t>TMP01736</t>
  </si>
  <si>
    <t xml:space="preserve">Molnar, Eugene </t>
  </si>
  <si>
    <t>808 Brooklyn Avenue</t>
  </si>
  <si>
    <t>TMP01737</t>
  </si>
  <si>
    <t xml:space="preserve">Patel, Rakesh </t>
  </si>
  <si>
    <t>111 Timberhill Drive</t>
  </si>
  <si>
    <t>TMP01738</t>
  </si>
  <si>
    <t xml:space="preserve">Lopez, Arturo </t>
  </si>
  <si>
    <t>1400 Birch Hill Road</t>
  </si>
  <si>
    <t>TMP01741</t>
  </si>
  <si>
    <t xml:space="preserve">Waterman, Kenneth </t>
  </si>
  <si>
    <t>5 Crammer Court</t>
  </si>
  <si>
    <t>TMP01742</t>
  </si>
  <si>
    <t xml:space="preserve">Vasan, Ramaswamy </t>
  </si>
  <si>
    <t>36 Fitzgerald Lane</t>
  </si>
  <si>
    <t>TMP01743</t>
  </si>
  <si>
    <t xml:space="preserve">Gormaley, Laura </t>
  </si>
  <si>
    <t>3 Gertz Avenue</t>
  </si>
  <si>
    <t>Little Ferry</t>
  </si>
  <si>
    <t>TMP01746</t>
  </si>
  <si>
    <t xml:space="preserve">Carcione, Gerald </t>
  </si>
  <si>
    <t>667 Chestnut Avenue</t>
  </si>
  <si>
    <t>TEANECK</t>
  </si>
  <si>
    <t>TMP01747</t>
  </si>
  <si>
    <t xml:space="preserve">Yang, Shilong </t>
  </si>
  <si>
    <t>99 Edgemere Road</t>
  </si>
  <si>
    <t>TMP01749</t>
  </si>
  <si>
    <t xml:space="preserve">Kuran, Carolyn </t>
  </si>
  <si>
    <t>4 Crammer Court</t>
  </si>
  <si>
    <t>TMP01751</t>
  </si>
  <si>
    <t xml:space="preserve">Tatar, Charles </t>
  </si>
  <si>
    <t>41 Everett Drive</t>
  </si>
  <si>
    <t>TMP01752</t>
  </si>
  <si>
    <t xml:space="preserve">Gupta, Sangeeta </t>
  </si>
  <si>
    <t>450 Vanderneer Road</t>
  </si>
  <si>
    <t>TMP01759</t>
  </si>
  <si>
    <t xml:space="preserve">Moskovitz, Martin </t>
  </si>
  <si>
    <t>81 Terrace Avenue</t>
  </si>
  <si>
    <t>West Orange</t>
  </si>
  <si>
    <t>TMP01760</t>
  </si>
  <si>
    <t xml:space="preserve">Saranathan, Parthasarathy </t>
  </si>
  <si>
    <t>19 Langon Hollow Road</t>
  </si>
  <si>
    <t>TMP01763</t>
  </si>
  <si>
    <t xml:space="preserve">Alexander, Robert </t>
  </si>
  <si>
    <t>57 Baldwin Terrace</t>
  </si>
  <si>
    <t>TMP01835</t>
  </si>
  <si>
    <t xml:space="preserve">Dontabhaktuni, Aruna </t>
  </si>
  <si>
    <t>4 Cruser Court</t>
  </si>
  <si>
    <t>Redig, Kurt Redig Woodbridge Solar LLC (GGP 5405)</t>
  </si>
  <si>
    <t>TMP01209</t>
  </si>
  <si>
    <t>Pittsburgh, Michael Hudson Energy Solar Corp - Macy's 100 Paramus Park</t>
  </si>
  <si>
    <t>100 Paramus Park</t>
  </si>
  <si>
    <t>TMP01550</t>
  </si>
  <si>
    <t>Raynor, Thomas Raynor Electric</t>
  </si>
  <si>
    <t>2 Hidden Acres Dr</t>
  </si>
  <si>
    <t>Tabernacle</t>
  </si>
  <si>
    <t>TMP01571</t>
  </si>
  <si>
    <t>Chu, Dennis Broadway Associares of Warren - 6406</t>
  </si>
  <si>
    <t>3800 Quakerbridge Road</t>
  </si>
  <si>
    <t>TMP01572</t>
  </si>
  <si>
    <t>Chu, Dennis Broadway Associates of Warren, LLC - 8018</t>
  </si>
  <si>
    <t>TMP01573</t>
  </si>
  <si>
    <t>Chu, Dennis Broadway Associates of Warren - 3406</t>
  </si>
  <si>
    <t>3800 Quaker Bridge Road</t>
  </si>
  <si>
    <t>TMP01614</t>
  </si>
  <si>
    <t>Stafford, John Upper Ferry Road Solar Associates Inc.</t>
  </si>
  <si>
    <t>137 West Upper Ferry Road</t>
  </si>
  <si>
    <t>West Trenton</t>
  </si>
  <si>
    <t>08628</t>
  </si>
  <si>
    <t>TMP01715</t>
  </si>
  <si>
    <t>Vandermay, Michel Railroad Ave Associates</t>
  </si>
  <si>
    <t>735 Broad Street</t>
  </si>
  <si>
    <t>BEVERLY</t>
  </si>
  <si>
    <t>TMP01717</t>
  </si>
  <si>
    <t>Fallon, Raymond SB South LLC</t>
  </si>
  <si>
    <t>2990 Brunswick Pike,  Route 1 North</t>
  </si>
  <si>
    <t>TMP01719</t>
  </si>
  <si>
    <t>Fallon, Raymond Fallon Properties - Ski Barn, Paramus</t>
  </si>
  <si>
    <t>846 Route 17 North</t>
  </si>
  <si>
    <t>67 Victoria Drive</t>
  </si>
  <si>
    <t>McElwee, Brian Valley Forge Investment Company</t>
  </si>
  <si>
    <t xml:space="preserve">Trivigno, Rudolf </t>
  </si>
  <si>
    <t xml:space="preserve">Reilly-Horch, Eileen </t>
  </si>
  <si>
    <t xml:space="preserve">Leonard, Stephen </t>
  </si>
  <si>
    <t xml:space="preserve">Patel, Charulata </t>
  </si>
  <si>
    <t>Samuels, Lester Pictorial Offset Corporation</t>
  </si>
  <si>
    <t xml:space="preserve">Koch, Richard </t>
  </si>
  <si>
    <t>Wavle, James Verterra Solar Fund, LLC Travell Elementary School</t>
  </si>
  <si>
    <t xml:space="preserve">Knox, Kevin </t>
  </si>
  <si>
    <t xml:space="preserve">Volpa, John </t>
  </si>
  <si>
    <t xml:space="preserve">Bresnick, Beverly </t>
  </si>
  <si>
    <t xml:space="preserve">Balakrishnan, Jayas </t>
  </si>
  <si>
    <t xml:space="preserve">Santosh, Asha </t>
  </si>
  <si>
    <t xml:space="preserve">Myneni, Venu </t>
  </si>
  <si>
    <t xml:space="preserve">Atiya, Mohammad </t>
  </si>
  <si>
    <t>Brodie, Susan Hudson Energy Solar Corp Macy's 238 Woodbridge Ctr</t>
  </si>
  <si>
    <t>Brodie, Susan Hudson Energy Solar Corp - Macy's Deptford Mall</t>
  </si>
  <si>
    <t xml:space="preserve">Barbagiovanni, Joseph </t>
  </si>
  <si>
    <t xml:space="preserve">Davidson, Barry </t>
  </si>
  <si>
    <t xml:space="preserve">Choudrie, Aftab </t>
  </si>
  <si>
    <t xml:space="preserve">Oza, Miraj </t>
  </si>
  <si>
    <t xml:space="preserve">Fernandez, Jose </t>
  </si>
  <si>
    <t>Goodman, Gary Goodman Family Partnership  37 Elm Street 3818</t>
  </si>
  <si>
    <t>Goodman, Gary Goodman Family Partnership 114 Miln St 7106</t>
  </si>
  <si>
    <t>Isykan, Paul 532 Holding Co. LLC 8202</t>
  </si>
  <si>
    <t>Barbarisi, Mary LPS Industries Inc. 5418</t>
  </si>
  <si>
    <t>Wavle, James Verterra Solar Fund LLC         Somerville ES 3603</t>
  </si>
  <si>
    <t>Wavle, James Verterra Solar Fund Hawes ES 8203</t>
  </si>
  <si>
    <t>Wavle, James Verterra Solar Fund Ridge ES 4918</t>
  </si>
  <si>
    <t>Wavle, James Verterra Solar Fund Ridgewood HS 2705</t>
  </si>
  <si>
    <t>Wavle, James Verterra Solar Fund Orchard ES 9307</t>
  </si>
  <si>
    <t>Wavle, James Verterra Solar Fund Benjamin franklin MS 9201</t>
  </si>
  <si>
    <t xml:space="preserve">Lotito, Vincent </t>
  </si>
  <si>
    <t xml:space="preserve">Zapoticzny, Ronald </t>
  </si>
  <si>
    <t xml:space="preserve">Preville, Steven </t>
  </si>
  <si>
    <t xml:space="preserve">Li, Chester </t>
  </si>
  <si>
    <t xml:space="preserve">Schaefer, John </t>
  </si>
  <si>
    <t>Garb, Lawrence D. Hartz Solar, LLC  -  8501 West Side Ave -  8708</t>
  </si>
  <si>
    <t xml:space="preserve">Sawhney, Naveen </t>
  </si>
  <si>
    <t>Avidan, Avi 180 Raritan Energy Solutions LLC - Avidan System 3</t>
  </si>
  <si>
    <t>Garb, Lawrence D. Hartz Solar LLC - 35 Henry Street  - 246.96 kW</t>
  </si>
  <si>
    <t>Garb, Lawrence D. Hartz Solar, LLC - 15 Jackson Road - 521.36 kW</t>
  </si>
  <si>
    <t>Sneed, Ian Jamesburg Solar, LLC</t>
  </si>
  <si>
    <t xml:space="preserve">Feit, Alan </t>
  </si>
  <si>
    <t xml:space="preserve">Bouloutas, Anastasios </t>
  </si>
  <si>
    <t xml:space="preserve">Demarest, Barry </t>
  </si>
  <si>
    <t>Hendrickson, John Federal Realty Office Depot 2094</t>
  </si>
  <si>
    <t xml:space="preserve">Kedzierski, Donna </t>
  </si>
  <si>
    <t>Stafford, John Conrow Road Assoc. Inc 5102</t>
  </si>
  <si>
    <t>Stafford, John Conrow Road Assoc. Inc. 3318</t>
  </si>
  <si>
    <t xml:space="preserve">Vaz, Edward </t>
  </si>
  <si>
    <t xml:space="preserve">Krishnaprasad, Vidhya </t>
  </si>
  <si>
    <t xml:space="preserve">Geigel, Alfred </t>
  </si>
  <si>
    <t xml:space="preserve">Patel, Neel </t>
  </si>
  <si>
    <t xml:space="preserve">Paul, Adam </t>
  </si>
  <si>
    <t>Davis, Robert Reliable Electric Motor  1107</t>
  </si>
  <si>
    <t xml:space="preserve">Yi, Joomi </t>
  </si>
  <si>
    <t xml:space="preserve">Taylor, Ralph </t>
  </si>
  <si>
    <t xml:space="preserve">Crawford, Eloise </t>
  </si>
  <si>
    <t xml:space="preserve">Qian, Su </t>
  </si>
  <si>
    <t xml:space="preserve">Jorge, Gladys </t>
  </si>
  <si>
    <t xml:space="preserve">Cardillo, Patricia </t>
  </si>
  <si>
    <t>Aaron, Jeffrey Front Porch Realty, LLC</t>
  </si>
  <si>
    <t xml:space="preserve">Dawson, Michael </t>
  </si>
  <si>
    <t xml:space="preserve">Shah, Ashish </t>
  </si>
  <si>
    <t xml:space="preserve">Fischer, Max </t>
  </si>
  <si>
    <t xml:space="preserve">Galvez, Elena </t>
  </si>
  <si>
    <t xml:space="preserve">Reif, Cynthia </t>
  </si>
  <si>
    <t>Puma, John Waldwick Solar 136 Hopper IS 5901</t>
  </si>
  <si>
    <t>Puma, John Waldwick Solar 132 Hopper Ave. B 6408</t>
  </si>
  <si>
    <t>Puma, John Waldwick Solar 136 Hopper IN 4101</t>
  </si>
  <si>
    <t>Puma, John Waldwick Solar 136 Hopper 1002</t>
  </si>
  <si>
    <t>Puma, John Waldwick Solar 140 Hopper 6406</t>
  </si>
  <si>
    <t>Puma, John Waldwick Solar 136 Hopper 6803</t>
  </si>
  <si>
    <t>Puma, John Waldwick Solar 140 Hopper Avenue 3503</t>
  </si>
  <si>
    <t>Puma, John Waldwick Solar 140 Hopper Avenue 2209</t>
  </si>
  <si>
    <t>Puma, John Waldwick Solar LLC 140 Hopper Avenue 7706</t>
  </si>
  <si>
    <t xml:space="preserve">Vamburkar, Satish </t>
  </si>
  <si>
    <t xml:space="preserve">Patel, Jagrut </t>
  </si>
  <si>
    <t xml:space="preserve">Vasireddi, Srinivas </t>
  </si>
  <si>
    <t xml:space="preserve">Prashar, Neeraj </t>
  </si>
  <si>
    <t xml:space="preserve">Krastek, Robert </t>
  </si>
  <si>
    <t xml:space="preserve">Carlson, Michael </t>
  </si>
  <si>
    <t xml:space="preserve">Patel, Jatin </t>
  </si>
  <si>
    <t xml:space="preserve">Osborne, Robert </t>
  </si>
  <si>
    <t>Diamond, Ian Consolidated Edison Solutions Inc - 1 Hotel Rd - A</t>
  </si>
  <si>
    <t>Diamond, Ian Consolidated Edison Solutions Inc - 1 Hotel Rd - B</t>
  </si>
  <si>
    <t>Diamond, Ian Consolidated Edison Solutions Inc - 1 Hotel Rd - C</t>
  </si>
  <si>
    <t>Diamond, Ian Consolidated Edison Solutions Inc - 1 Hotel Rd - D</t>
  </si>
  <si>
    <t xml:space="preserve">Kirpalani, Ram </t>
  </si>
  <si>
    <t>Lee, Rachael N.E.W. Christian Academy</t>
  </si>
  <si>
    <t xml:space="preserve">Seiden, Jeffrey </t>
  </si>
  <si>
    <t>Shi, Eddie Chang Mao Group Inc. 3807</t>
  </si>
  <si>
    <t>Shi, Eddie Chang Mao Group Inc. 0107</t>
  </si>
  <si>
    <t xml:space="preserve">Wetzel, Edward </t>
  </si>
  <si>
    <t xml:space="preserve">Tejani, Ketan </t>
  </si>
  <si>
    <t xml:space="preserve">Lamparello, Francis </t>
  </si>
  <si>
    <t xml:space="preserve">Liu, Shumin </t>
  </si>
  <si>
    <t xml:space="preserve">Zhang, Xian </t>
  </si>
  <si>
    <t xml:space="preserve">Lew, Quong </t>
  </si>
  <si>
    <t xml:space="preserve">Lin, Sheng Chun </t>
  </si>
  <si>
    <t>Lamparello, PE, Francis   X. Beacon 629 LLC</t>
  </si>
  <si>
    <t xml:space="preserve">Vassallo, ILA </t>
  </si>
  <si>
    <t xml:space="preserve">Clark, Paul </t>
  </si>
  <si>
    <t xml:space="preserve">Patel, Virendra </t>
  </si>
  <si>
    <t xml:space="preserve">Ventriello, Christine </t>
  </si>
  <si>
    <t xml:space="preserve">Govindarajan, Alwarsamy </t>
  </si>
  <si>
    <t xml:space="preserve">Welby, Roberta </t>
  </si>
  <si>
    <t xml:space="preserve">Born, Robert </t>
  </si>
  <si>
    <t xml:space="preserve">Song, Lingpeng </t>
  </si>
  <si>
    <t xml:space="preserve">Bruno, Carl </t>
  </si>
  <si>
    <t xml:space="preserve">Lake, Joseph </t>
  </si>
  <si>
    <t xml:space="preserve">Kiedaisch, Frederick </t>
  </si>
  <si>
    <t>D'Alessio, Robert Spiral Binding Co., Inc.</t>
  </si>
  <si>
    <t xml:space="preserve">Garner, Erroll </t>
  </si>
  <si>
    <t xml:space="preserve">Biswas, Arnab </t>
  </si>
  <si>
    <t xml:space="preserve">Hilgaertner, Michael </t>
  </si>
  <si>
    <t xml:space="preserve">Willis, Diane </t>
  </si>
  <si>
    <t xml:space="preserve">Amin, Ashok </t>
  </si>
  <si>
    <t xml:space="preserve">Mateyka, Taryn </t>
  </si>
  <si>
    <t xml:space="preserve">Chung, Shifei </t>
  </si>
  <si>
    <t xml:space="preserve">Silverman, Joseph </t>
  </si>
  <si>
    <t xml:space="preserve">Nandwani, Daphne </t>
  </si>
  <si>
    <t xml:space="preserve">Cruz, Christine </t>
  </si>
  <si>
    <t xml:space="preserve">Spivak, Marc </t>
  </si>
  <si>
    <t xml:space="preserve">Garretson, Roy </t>
  </si>
  <si>
    <t xml:space="preserve">Petillo, Michael </t>
  </si>
  <si>
    <t xml:space="preserve">Collura, Joel </t>
  </si>
  <si>
    <t xml:space="preserve">Toll, Sandra </t>
  </si>
  <si>
    <t xml:space="preserve">Bader, Gregory </t>
  </si>
  <si>
    <t xml:space="preserve">Picone, Michael </t>
  </si>
  <si>
    <t xml:space="preserve">Antunes, Renato C. </t>
  </si>
  <si>
    <t xml:space="preserve">Yeung, Yau-Hing </t>
  </si>
  <si>
    <t xml:space="preserve">Chen, Jiali </t>
  </si>
  <si>
    <t>Grillo, Robert Solar Sense NJ LLC</t>
  </si>
  <si>
    <t xml:space="preserve">Jenkins, Robert </t>
  </si>
  <si>
    <t xml:space="preserve">Truong, Han </t>
  </si>
  <si>
    <t xml:space="preserve">Bongu, Sanjeev </t>
  </si>
  <si>
    <t xml:space="preserve">Koutouzakis, Samuel </t>
  </si>
  <si>
    <t>DiDomenico Jr, Vincent DiDomenico Jr Delta Self Storage LLC</t>
  </si>
  <si>
    <t>DiDomenico Jr, Vincent Delta Self Storage, LLC</t>
  </si>
  <si>
    <t xml:space="preserve">Patel, Gaurang </t>
  </si>
  <si>
    <t>Carpenter, Will Aldi  New Brunswick #63</t>
  </si>
  <si>
    <t>Carpenter, Will Aldi Maple Shade #67</t>
  </si>
  <si>
    <t>carpenter, Will Aldi Linden #71</t>
  </si>
  <si>
    <t>Carpenter, Will Aldi Edgewater PK Store #56</t>
  </si>
  <si>
    <t>Carpenter, Will Aldi Union #28</t>
  </si>
  <si>
    <t>Carpenter, Will Aldi Collingswood #52</t>
  </si>
  <si>
    <t>Carpenter, Will Aldi Clifton #32</t>
  </si>
  <si>
    <t>Carpenter, Will Aldi Roselle #66</t>
  </si>
  <si>
    <t>Carpenter, Will Aldi Trenton #61</t>
  </si>
  <si>
    <t>Spyropoulas, George Second Generation Catering Company</t>
  </si>
  <si>
    <t>Shook Jr., Joseph M. Shook's Cedar Grove Funeral Home, Inc.</t>
  </si>
  <si>
    <t xml:space="preserve">Gordon, John </t>
  </si>
  <si>
    <t xml:space="preserve">Robb, Dolores </t>
  </si>
  <si>
    <t xml:space="preserve">Asencio, Edgar </t>
  </si>
  <si>
    <t xml:space="preserve">Gopalakrishnan, Janakiraman </t>
  </si>
  <si>
    <t xml:space="preserve">Patel, Chirag </t>
  </si>
  <si>
    <t>Michalski, Zig Falcon Ind 371</t>
  </si>
  <si>
    <t xml:space="preserve">Friedberg, Burton </t>
  </si>
  <si>
    <t>Krum, Justin 1st Light Energy Inc. - Montgomery Twp. Fire Dept.</t>
  </si>
  <si>
    <t xml:space="preserve">Rothberg, Michael </t>
  </si>
  <si>
    <t>Wavle, James Verterra Solar Fund</t>
  </si>
  <si>
    <t>Gumgs, Victoria BCS 1st Light Energy, Inc 3575 Kennedy</t>
  </si>
  <si>
    <t xml:space="preserve">Lawyer, William </t>
  </si>
  <si>
    <t xml:space="preserve">Kallman, David </t>
  </si>
  <si>
    <t>Cooney, Kevin WG Products Company, Inc. - System A</t>
  </si>
  <si>
    <t>Cooney, Kevin WG Products Company, Inc. - System B</t>
  </si>
  <si>
    <t xml:space="preserve">Ravula, Anil </t>
  </si>
  <si>
    <t xml:space="preserve">Patel, Pranav </t>
  </si>
  <si>
    <t xml:space="preserve">Sun, Wei </t>
  </si>
  <si>
    <t xml:space="preserve">LeClerc, Joseph </t>
  </si>
  <si>
    <t xml:space="preserve">Cantrell, John </t>
  </si>
  <si>
    <t xml:space="preserve">Mehra, Rohit </t>
  </si>
  <si>
    <t xml:space="preserve">Rashid, Khalid </t>
  </si>
  <si>
    <t>Sassin, Jeffrey ECT Manufacturing  Inc P-1-9606</t>
  </si>
  <si>
    <t xml:space="preserve">Oros, Barry </t>
  </si>
  <si>
    <t xml:space="preserve">Scherrer, Christine </t>
  </si>
  <si>
    <t xml:space="preserve">Hafner, Charles </t>
  </si>
  <si>
    <t xml:space="preserve">Suratkal, Girish </t>
  </si>
  <si>
    <t>Quinn, Christopher Northern Eagle Beverage Co., Inc</t>
  </si>
  <si>
    <t>Spyropoulos, George ABS Diner Inc.</t>
  </si>
  <si>
    <t xml:space="preserve">Lucero, Alan </t>
  </si>
  <si>
    <t xml:space="preserve">Daniil, Theodore and Frances </t>
  </si>
  <si>
    <t xml:space="preserve">Britton, Elizabeth </t>
  </si>
  <si>
    <t xml:space="preserve">Ahmed, Naseem </t>
  </si>
  <si>
    <t xml:space="preserve">Holness, Hugh </t>
  </si>
  <si>
    <t xml:space="preserve">Patel, Vijay </t>
  </si>
  <si>
    <t xml:space="preserve">Bauer, David </t>
  </si>
  <si>
    <t xml:space="preserve">He, Jinbao </t>
  </si>
  <si>
    <t xml:space="preserve"> Esteves, Manuel G. Newark Ironbound Electrical Supply Co. Inc</t>
  </si>
  <si>
    <t xml:space="preserve">Ng, Chapman </t>
  </si>
  <si>
    <t>Muller, Eugene Somerale Ventures LLC</t>
  </si>
  <si>
    <t xml:space="preserve">Kruchowy, Victor </t>
  </si>
  <si>
    <t xml:space="preserve">Bhalla, Ravinder </t>
  </si>
  <si>
    <t xml:space="preserve">Hirsch, Alice </t>
  </si>
  <si>
    <t xml:space="preserve">Kaplan, Paul </t>
  </si>
  <si>
    <t xml:space="preserve">Sanchez, Cesar </t>
  </si>
  <si>
    <t xml:space="preserve">Constandi, James </t>
  </si>
  <si>
    <t xml:space="preserve">Lightner, Mark </t>
  </si>
  <si>
    <t xml:space="preserve">Milonas, Nikolaos </t>
  </si>
  <si>
    <t xml:space="preserve">Lewis, Andy </t>
  </si>
  <si>
    <t xml:space="preserve">Kopf, Jeremy </t>
  </si>
  <si>
    <t xml:space="preserve">Penny, Sean </t>
  </si>
  <si>
    <t xml:space="preserve">Sutera, Vincent </t>
  </si>
  <si>
    <t xml:space="preserve">Buzzoni, Guy </t>
  </si>
  <si>
    <t xml:space="preserve">Olukotun, Adeoye </t>
  </si>
  <si>
    <t>Shah, Deepak Shah Associates Investments LLC</t>
  </si>
  <si>
    <t xml:space="preserve">Jasionowski, Paula </t>
  </si>
  <si>
    <t xml:space="preserve">Miao, Xin </t>
  </si>
  <si>
    <t xml:space="preserve">Klemas, John </t>
  </si>
  <si>
    <t xml:space="preserve">Pellegrino, Marc </t>
  </si>
  <si>
    <t xml:space="preserve">Lam, William </t>
  </si>
  <si>
    <t xml:space="preserve">Mattoon Jr., Dale </t>
  </si>
  <si>
    <t xml:space="preserve">Schwalje, William </t>
  </si>
  <si>
    <t xml:space="preserve">Wolf, David </t>
  </si>
  <si>
    <t xml:space="preserve">Gellis, Jonathan </t>
  </si>
  <si>
    <t xml:space="preserve">Misra, Atul </t>
  </si>
  <si>
    <t xml:space="preserve">Sarin, Yogendra </t>
  </si>
  <si>
    <t xml:space="preserve">Fowler, John </t>
  </si>
  <si>
    <t xml:space="preserve">Adams, Joseph </t>
  </si>
  <si>
    <t xml:space="preserve">Di Prospero, Nicholas </t>
  </si>
  <si>
    <t xml:space="preserve">Sharma, Rajesh </t>
  </si>
  <si>
    <t xml:space="preserve">Nagrath, Ashok </t>
  </si>
  <si>
    <t xml:space="preserve">Su, Jiaying </t>
  </si>
  <si>
    <t xml:space="preserve">Khandelwal, Anil </t>
  </si>
  <si>
    <t xml:space="preserve">Arokiasamy, David Antony </t>
  </si>
  <si>
    <t xml:space="preserve">Collins, Patrick </t>
  </si>
  <si>
    <t xml:space="preserve">Desai, Anand </t>
  </si>
  <si>
    <t xml:space="preserve">Venkateswaran, Ganesh </t>
  </si>
  <si>
    <t xml:space="preserve">Chao, Chi-Ming </t>
  </si>
  <si>
    <t xml:space="preserve">Espuga, Richard </t>
  </si>
  <si>
    <t xml:space="preserve">Mukherjee, Ashok </t>
  </si>
  <si>
    <t xml:space="preserve">Reddy, Anthapu </t>
  </si>
  <si>
    <t xml:space="preserve">Warrick, Ralph </t>
  </si>
  <si>
    <t xml:space="preserve">Carrube, Vincent </t>
  </si>
  <si>
    <t xml:space="preserve">Huang, Yanbin </t>
  </si>
  <si>
    <t xml:space="preserve">Kuvelkar, Rajiv </t>
  </si>
  <si>
    <t xml:space="preserve">Cheng, Edgar </t>
  </si>
  <si>
    <t xml:space="preserve">Anand, Prem </t>
  </si>
  <si>
    <t xml:space="preserve">Ryan, Joseph </t>
  </si>
  <si>
    <t xml:space="preserve">Sansguiri, Sohan </t>
  </si>
  <si>
    <t xml:space="preserve">Cho, Constance </t>
  </si>
  <si>
    <t xml:space="preserve">Khoury, Francis </t>
  </si>
  <si>
    <t xml:space="preserve">Mirza, Tabish </t>
  </si>
  <si>
    <t xml:space="preserve">Desai, Mayur </t>
  </si>
  <si>
    <t xml:space="preserve">Abdelhalem, Amr </t>
  </si>
  <si>
    <t xml:space="preserve">Lurie, Todd </t>
  </si>
  <si>
    <t xml:space="preserve">Cameron, Edgar </t>
  </si>
  <si>
    <t xml:space="preserve">Vogel, Irwin </t>
  </si>
  <si>
    <t xml:space="preserve">Poaletti, Steven </t>
  </si>
  <si>
    <t xml:space="preserve">Walker, Lacey </t>
  </si>
  <si>
    <t xml:space="preserve">Hong, David </t>
  </si>
  <si>
    <t xml:space="preserve">Vadalia, Paresh </t>
  </si>
  <si>
    <t xml:space="preserve">Pinckney, Arthur </t>
  </si>
  <si>
    <t xml:space="preserve">Zhaku, Perparim </t>
  </si>
  <si>
    <t xml:space="preserve">Estrada, Yancy </t>
  </si>
  <si>
    <t xml:space="preserve">Bhalerao, Arvind </t>
  </si>
  <si>
    <t xml:space="preserve">Singh, Rajeev </t>
  </si>
  <si>
    <t xml:space="preserve">Alexander, Vijoy </t>
  </si>
  <si>
    <t xml:space="preserve">Bajpai, Anupam </t>
  </si>
  <si>
    <t xml:space="preserve">Patel, Arvind </t>
  </si>
  <si>
    <t xml:space="preserve">Huang, Thomas </t>
  </si>
  <si>
    <t xml:space="preserve">Chen, Jun </t>
  </si>
  <si>
    <t xml:space="preserve">Kapadia, Quaid
Quaid </t>
  </si>
  <si>
    <t xml:space="preserve">Penetra, Marco </t>
  </si>
  <si>
    <t xml:space="preserve">Cancio, Enrique </t>
  </si>
  <si>
    <t xml:space="preserve">Himm, Thomas </t>
  </si>
  <si>
    <t xml:space="preserve">Garber, Leonard </t>
  </si>
  <si>
    <t xml:space="preserve">Shah, Manish </t>
  </si>
  <si>
    <t xml:space="preserve">Sinha, Raj </t>
  </si>
  <si>
    <t xml:space="preserve">Ahmad, Mateen </t>
  </si>
  <si>
    <t xml:space="preserve">Majmudar, Nirav </t>
  </si>
  <si>
    <t xml:space="preserve">Nguyen, Tam </t>
  </si>
  <si>
    <t xml:space="preserve">Ashraf, Syed </t>
  </si>
  <si>
    <t xml:space="preserve">Chitnis, Abhijit </t>
  </si>
  <si>
    <t xml:space="preserve">Darling, Michael </t>
  </si>
  <si>
    <t xml:space="preserve">Sinha, Niraj </t>
  </si>
  <si>
    <t xml:space="preserve">Ferguson, Jerome </t>
  </si>
  <si>
    <t xml:space="preserve">Gooriah, Vinobha </t>
  </si>
  <si>
    <t xml:space="preserve">Elkholy, Wael </t>
  </si>
  <si>
    <t xml:space="preserve">Hughes, Michael </t>
  </si>
  <si>
    <t xml:space="preserve">Diep, Wayne </t>
  </si>
  <si>
    <t xml:space="preserve">Uychich, Patricia </t>
  </si>
  <si>
    <t xml:space="preserve">DiStaso, Glen </t>
  </si>
  <si>
    <t xml:space="preserve">Stanton, Steven </t>
  </si>
  <si>
    <t xml:space="preserve">Vagie, James </t>
  </si>
  <si>
    <t xml:space="preserve">Haciski, Rafael </t>
  </si>
  <si>
    <t xml:space="preserve">Gargano, Carl </t>
  </si>
  <si>
    <t xml:space="preserve">Herrighty, Sean </t>
  </si>
  <si>
    <t xml:space="preserve">Lee, Kan-Lai </t>
  </si>
  <si>
    <t xml:space="preserve">Khan, Miftah </t>
  </si>
  <si>
    <t xml:space="preserve">Parikh, Piyush </t>
  </si>
  <si>
    <t xml:space="preserve">Singh, Ambarish </t>
  </si>
  <si>
    <t xml:space="preserve">St. Mauro, Anne </t>
  </si>
  <si>
    <t xml:space="preserve">Niwargi, Anirudha </t>
  </si>
  <si>
    <t xml:space="preserve">Dunlop, Scott </t>
  </si>
  <si>
    <t xml:space="preserve">Sun, Yu </t>
  </si>
  <si>
    <t xml:space="preserve">Moskowitz, Lilly </t>
  </si>
  <si>
    <t xml:space="preserve">Rosenthal, David </t>
  </si>
  <si>
    <t xml:space="preserve">Acolia, Camille </t>
  </si>
  <si>
    <t xml:space="preserve">Mazzilli, Marilyn </t>
  </si>
  <si>
    <t xml:space="preserve">O'Brien, James </t>
  </si>
  <si>
    <t xml:space="preserve">Greenman, Harlan </t>
  </si>
  <si>
    <t xml:space="preserve">Ribner, George </t>
  </si>
  <si>
    <t xml:space="preserve">Varsalona, Robert </t>
  </si>
  <si>
    <t xml:space="preserve">Sasson, Victor </t>
  </si>
  <si>
    <t xml:space="preserve">Ritter-Cargill, Lynn </t>
  </si>
  <si>
    <t xml:space="preserve">Ocariza, Margie </t>
  </si>
  <si>
    <t xml:space="preserve">David, Michael </t>
  </si>
  <si>
    <t xml:space="preserve">Pasternak, Moishe </t>
  </si>
  <si>
    <t xml:space="preserve">Melone, Thomas </t>
  </si>
  <si>
    <t xml:space="preserve">Govil, Anurag </t>
  </si>
  <si>
    <t xml:space="preserve">French, George </t>
  </si>
  <si>
    <t xml:space="preserve">Fenick, David </t>
  </si>
  <si>
    <t xml:space="preserve">Peterson, Stephen </t>
  </si>
  <si>
    <t xml:space="preserve">Molnar, Penny </t>
  </si>
  <si>
    <t xml:space="preserve">Mansfield, William </t>
  </si>
  <si>
    <t xml:space="preserve">Mansfield, Karen </t>
  </si>
  <si>
    <t xml:space="preserve">Choubey, Nirmalendu </t>
  </si>
  <si>
    <t xml:space="preserve">Prasad, Vatsala </t>
  </si>
  <si>
    <t xml:space="preserve">Moturi, Vinay </t>
  </si>
  <si>
    <t xml:space="preserve">Regan, Terrence </t>
  </si>
  <si>
    <t xml:space="preserve">Matesic, Anthony </t>
  </si>
  <si>
    <t xml:space="preserve">Maurice, Charles </t>
  </si>
  <si>
    <t xml:space="preserve">Huang, Weilin </t>
  </si>
  <si>
    <t xml:space="preserve">Chen, Xi </t>
  </si>
  <si>
    <t xml:space="preserve">Li, Charles </t>
  </si>
  <si>
    <t xml:space="preserve">Moturi, Kiran </t>
  </si>
  <si>
    <t xml:space="preserve">Nadimpally, Swamy </t>
  </si>
  <si>
    <t xml:space="preserve">Cantor, Jeffrey </t>
  </si>
  <si>
    <t>3Federal Realty-Ellisburg-B-B Baby 9318 Safari</t>
  </si>
  <si>
    <t xml:space="preserve">RuanLei </t>
  </si>
  <si>
    <t>Loan Status</t>
  </si>
  <si>
    <t xml:space="preserve">NJCEP Project Number </t>
  </si>
  <si>
    <t xml:space="preserve">Non Resi Very Large </t>
  </si>
  <si>
    <t>Host Project Zip</t>
  </si>
  <si>
    <t>Loan Approval Date</t>
  </si>
  <si>
    <t>Non-Residential</t>
  </si>
  <si>
    <t xml:space="preserve">  Solar Loan Program 1 is COMPLETE</t>
  </si>
  <si>
    <t>TMP01051</t>
  </si>
  <si>
    <t>401 Clearview Rd.</t>
  </si>
  <si>
    <t>SRP05021</t>
  </si>
  <si>
    <t>TMP01052</t>
  </si>
  <si>
    <t>312 Highland Road</t>
  </si>
  <si>
    <t>SRP02071</t>
  </si>
  <si>
    <t>TMP01053</t>
  </si>
  <si>
    <t>11 Junction Pond Lane</t>
  </si>
  <si>
    <t>SRP02072</t>
  </si>
  <si>
    <t>TMP00943</t>
  </si>
  <si>
    <t>13 Treetops Circle</t>
  </si>
  <si>
    <t>SRP01114</t>
  </si>
  <si>
    <t>BELLE MEAD</t>
  </si>
  <si>
    <t>TMP01338</t>
  </si>
  <si>
    <t>16 Garnet Lane</t>
  </si>
  <si>
    <t>SRP06252</t>
  </si>
  <si>
    <t>TMP01339</t>
  </si>
  <si>
    <t>1874 Jackson-Jobstown Road</t>
  </si>
  <si>
    <t>SRP05828</t>
  </si>
  <si>
    <t>TMP01344</t>
  </si>
  <si>
    <t>4 Betsey Ross Drive</t>
  </si>
  <si>
    <t>TMP01347</t>
  </si>
  <si>
    <t>212 Demarest Road</t>
  </si>
  <si>
    <t>TMP01351</t>
  </si>
  <si>
    <t>62 Brunswick Ave</t>
  </si>
  <si>
    <t>SRP06268</t>
  </si>
  <si>
    <t>TMP01354</t>
  </si>
  <si>
    <t>110 South Longfellow Drive</t>
  </si>
  <si>
    <t>SRP05033</t>
  </si>
  <si>
    <t>TMP01356</t>
  </si>
  <si>
    <t>190 Major Road</t>
  </si>
  <si>
    <t>SRP06213</t>
  </si>
  <si>
    <t>TMP01358</t>
  </si>
  <si>
    <t>5 Hummingbird Court</t>
  </si>
  <si>
    <t>SRP06264</t>
  </si>
  <si>
    <t>TMP00984</t>
  </si>
  <si>
    <t>25 Meadowlark Drive</t>
  </si>
  <si>
    <t>SRP01382</t>
  </si>
  <si>
    <t>TMP00985</t>
  </si>
  <si>
    <t>14 Wyckoff Place</t>
  </si>
  <si>
    <t>SRP01085</t>
  </si>
  <si>
    <t>TMP01438</t>
  </si>
  <si>
    <t>371 campus Drive</t>
  </si>
  <si>
    <t>TMP00994</t>
  </si>
  <si>
    <t>TMP01002</t>
  </si>
  <si>
    <t>5 Tempe CT</t>
  </si>
  <si>
    <t>REIPR-12153</t>
  </si>
  <si>
    <t>TMP01003</t>
  </si>
  <si>
    <t>228 Lentz Avenue</t>
  </si>
  <si>
    <t>TMP01008</t>
  </si>
  <si>
    <t>78 Rock Road E</t>
  </si>
  <si>
    <t>SRP01028</t>
  </si>
  <si>
    <t>TMP01024</t>
  </si>
  <si>
    <t>50 Concord Street</t>
  </si>
  <si>
    <t>SRP05494</t>
  </si>
  <si>
    <t>TMP01025</t>
  </si>
  <si>
    <t>16 Alfred Way</t>
  </si>
  <si>
    <t>SRP01631</t>
  </si>
  <si>
    <t>TMP01030</t>
  </si>
  <si>
    <t>1606-1630 Union Ave</t>
  </si>
  <si>
    <t>SRP05498</t>
  </si>
  <si>
    <t>TMP01031</t>
  </si>
  <si>
    <t>1606-1630</t>
  </si>
  <si>
    <t>SRP05502</t>
  </si>
  <si>
    <t>TMP01032</t>
  </si>
  <si>
    <t>310 Hollywood Ave</t>
  </si>
  <si>
    <t>SRP05497</t>
  </si>
  <si>
    <t>TMP01033</t>
  </si>
  <si>
    <t>SRP05598</t>
  </si>
  <si>
    <t>TMP01035</t>
  </si>
  <si>
    <t>281-295 Ferry Street</t>
  </si>
  <si>
    <t>TMP01036</t>
  </si>
  <si>
    <t>151 Bordentown Crosswicks Road</t>
  </si>
  <si>
    <t>SRP01792</t>
  </si>
  <si>
    <t>EAST RUTHERFORD</t>
  </si>
  <si>
    <t>07073</t>
  </si>
  <si>
    <t>TMP01062</t>
  </si>
  <si>
    <t>172 Columbia Ave</t>
  </si>
  <si>
    <t>SRP02168</t>
  </si>
  <si>
    <t>TMP01065</t>
  </si>
  <si>
    <t>128 Hill Street</t>
  </si>
  <si>
    <t>Midland Park</t>
  </si>
  <si>
    <t>07432</t>
  </si>
  <si>
    <t>SRP02169</t>
  </si>
  <si>
    <t>TMP01067</t>
  </si>
  <si>
    <t>15 Dellwood Lane</t>
  </si>
  <si>
    <t>SRP05689</t>
  </si>
  <si>
    <t>TMP01069</t>
  </si>
  <si>
    <t>135 8th Street</t>
  </si>
  <si>
    <t>SRP02757</t>
  </si>
  <si>
    <t>TMP01083</t>
  </si>
  <si>
    <t>SRP02171</t>
  </si>
  <si>
    <t>TMP01084</t>
  </si>
  <si>
    <t>49 Village Road</t>
  </si>
  <si>
    <t>SRP02704</t>
  </si>
  <si>
    <t>TMP01086</t>
  </si>
  <si>
    <t>180 Raritan Center Parkway</t>
  </si>
  <si>
    <t>COLLINGSWOOD</t>
  </si>
  <si>
    <t>TMP01093</t>
  </si>
  <si>
    <t>42 Hart Avenue</t>
  </si>
  <si>
    <t>REIPR-10702</t>
  </si>
  <si>
    <t>TMP01098</t>
  </si>
  <si>
    <t>477 Skillmans Lane</t>
  </si>
  <si>
    <t>SRP05940</t>
  </si>
  <si>
    <t>TMP01104</t>
  </si>
  <si>
    <t>3375 Brunswick Pke</t>
  </si>
  <si>
    <t>SRP03200</t>
  </si>
  <si>
    <t>TMP01105</t>
  </si>
  <si>
    <t>1603 Kings Highway North # RR</t>
  </si>
  <si>
    <t>SRP03193</t>
  </si>
  <si>
    <t>TMP01106</t>
  </si>
  <si>
    <t>1632 Kings Highway North</t>
  </si>
  <si>
    <t>SRP03196</t>
  </si>
  <si>
    <t>TMP01107</t>
  </si>
  <si>
    <t>1536 Kings Highway North</t>
  </si>
  <si>
    <t>SRP03198</t>
  </si>
  <si>
    <t>TMP01108</t>
  </si>
  <si>
    <t>SRP03195</t>
  </si>
  <si>
    <t>TMP01109</t>
  </si>
  <si>
    <t>SRP03199</t>
  </si>
  <si>
    <t>TMP01110</t>
  </si>
  <si>
    <t>1590 Kings Highway North</t>
  </si>
  <si>
    <t>TMP01111</t>
  </si>
  <si>
    <t>135 Brunswick Pike</t>
  </si>
  <si>
    <t>LAWRENCE</t>
  </si>
  <si>
    <t>SRP03191</t>
  </si>
  <si>
    <t>TMP01112</t>
  </si>
  <si>
    <t>3375 Brunswick Pike</t>
  </si>
  <si>
    <t>SRP03197</t>
  </si>
  <si>
    <t>TMP01113</t>
  </si>
  <si>
    <t>3371 Brunswick Pike</t>
  </si>
  <si>
    <t>SRP03194</t>
  </si>
  <si>
    <t>TMP01119</t>
  </si>
  <si>
    <t>59 Woodland Drive</t>
  </si>
  <si>
    <t>REIPR-11046</t>
  </si>
  <si>
    <t>TMP01121</t>
  </si>
  <si>
    <t>REIPR-11583</t>
  </si>
  <si>
    <t>TMP01123</t>
  </si>
  <si>
    <t>41 Princeton Road</t>
  </si>
  <si>
    <t>SRP03467</t>
  </si>
  <si>
    <t>TMP01126</t>
  </si>
  <si>
    <t>1901 Rancocas Road</t>
  </si>
  <si>
    <t>SRP03522</t>
  </si>
  <si>
    <t>TMP01132</t>
  </si>
  <si>
    <t>9 Steel Ct</t>
  </si>
  <si>
    <t>ROSELAND</t>
  </si>
  <si>
    <t>TMP01134</t>
  </si>
  <si>
    <t>1203 Paterson Plank Road</t>
  </si>
  <si>
    <t>TMP01135</t>
  </si>
  <si>
    <t>11 Millridge Road</t>
  </si>
  <si>
    <t>REIPNR-05057-D</t>
  </si>
  <si>
    <t>TMP01136</t>
  </si>
  <si>
    <t>130 Liberty Street</t>
  </si>
  <si>
    <t>TMP01138</t>
  </si>
  <si>
    <t>123 Liberty Street</t>
  </si>
  <si>
    <t>TMP01139</t>
  </si>
  <si>
    <t>95 Main Street</t>
  </si>
  <si>
    <t>TMP01140</t>
  </si>
  <si>
    <t>1520 Paterson Plank Road</t>
  </si>
  <si>
    <t>TMP01142</t>
  </si>
  <si>
    <t>401 Grove Ave</t>
  </si>
  <si>
    <t>REIPR-07474</t>
  </si>
  <si>
    <t>TMP01143</t>
  </si>
  <si>
    <t>27 Hillside Lane</t>
  </si>
  <si>
    <t>SRP03898</t>
  </si>
  <si>
    <t>TMP01144</t>
  </si>
  <si>
    <t>69 Avenue C</t>
  </si>
  <si>
    <t>SRP03953</t>
  </si>
  <si>
    <t>TMP01149</t>
  </si>
  <si>
    <t>139 Stryker Lane</t>
  </si>
  <si>
    <t>TMP01154</t>
  </si>
  <si>
    <t>1423 Main Street</t>
  </si>
  <si>
    <t>REIPR-11235</t>
  </si>
  <si>
    <t>TMP01156</t>
  </si>
  <si>
    <t>1645 Ferry Street</t>
  </si>
  <si>
    <t>08104</t>
  </si>
  <si>
    <t>TMP01158</t>
  </si>
  <si>
    <t>600 First Avenue</t>
  </si>
  <si>
    <t>TMP01159</t>
  </si>
  <si>
    <t>19 East Mountain Road</t>
  </si>
  <si>
    <t>TMP01160</t>
  </si>
  <si>
    <t>2 green Street</t>
  </si>
  <si>
    <t>Somerville</t>
  </si>
  <si>
    <t>260 Conrow Road</t>
  </si>
  <si>
    <t>TMP01274</t>
  </si>
  <si>
    <t>TMP01276</t>
  </si>
  <si>
    <t>101 Christie Street</t>
  </si>
  <si>
    <t>SRP03549</t>
  </si>
  <si>
    <t>TMP01277</t>
  </si>
  <si>
    <t>26 Kimberly Court</t>
  </si>
  <si>
    <t>SRP05641</t>
  </si>
  <si>
    <t>TMP01279</t>
  </si>
  <si>
    <t>453 Second Street</t>
  </si>
  <si>
    <t>SRP04607</t>
  </si>
  <si>
    <t>TMP01283</t>
  </si>
  <si>
    <t>39 Mount Drive</t>
  </si>
  <si>
    <t>SRP05596</t>
  </si>
  <si>
    <t>TMP01284</t>
  </si>
  <si>
    <t>421 Taylor Avenue</t>
  </si>
  <si>
    <t>08108</t>
  </si>
  <si>
    <t>SRP05037</t>
  </si>
  <si>
    <t>TMP01285</t>
  </si>
  <si>
    <t>07503</t>
  </si>
  <si>
    <t>19-21 California Ave</t>
  </si>
  <si>
    <t>PATERSON</t>
  </si>
  <si>
    <t>TMP01286</t>
  </si>
  <si>
    <t>16 Leone Court</t>
  </si>
  <si>
    <t>Woodcliff lake</t>
  </si>
  <si>
    <t>07677</t>
  </si>
  <si>
    <t>SRP05612</t>
  </si>
  <si>
    <t>TMP01294</t>
  </si>
  <si>
    <t>Eastampton</t>
  </si>
  <si>
    <t>08060</t>
  </si>
  <si>
    <t>SRP04734</t>
  </si>
  <si>
    <t>TMP01295</t>
  </si>
  <si>
    <t>8 Piedmont Dr</t>
  </si>
  <si>
    <t>TMP01296</t>
  </si>
  <si>
    <t>3 Winding Way</t>
  </si>
  <si>
    <t>SRP05553</t>
  </si>
  <si>
    <t>TMP01172</t>
  </si>
  <si>
    <t>13 1/2 Van Houte Street</t>
  </si>
  <si>
    <t>07505</t>
  </si>
  <si>
    <t>TMP01183</t>
  </si>
  <si>
    <t>3100 Quakerbridge Road</t>
  </si>
  <si>
    <t>TMP01184</t>
  </si>
  <si>
    <t>320 Hillcrest Avenue</t>
  </si>
  <si>
    <t>07085</t>
  </si>
  <si>
    <t>SRP04168</t>
  </si>
  <si>
    <t>TMP01185</t>
  </si>
  <si>
    <t>794 W. Foothill Road</t>
  </si>
  <si>
    <t>SRP04166</t>
  </si>
  <si>
    <t>TMP01186</t>
  </si>
  <si>
    <t>42 Hibiscus Lane</t>
  </si>
  <si>
    <t>ROBBINSVILLE</t>
  </si>
  <si>
    <t>REIPR-09528</t>
  </si>
  <si>
    <t>TMP01187</t>
  </si>
  <si>
    <t>136 Dyer Ave</t>
  </si>
  <si>
    <t>Emerson</t>
  </si>
  <si>
    <t>SRP05372</t>
  </si>
  <si>
    <t>TMP01191</t>
  </si>
  <si>
    <t>28 Crown road</t>
  </si>
  <si>
    <t>TMP01192</t>
  </si>
  <si>
    <t>340 Bogert Ave</t>
  </si>
  <si>
    <t>TMP01193</t>
  </si>
  <si>
    <t>20 McAuliffe Dr</t>
  </si>
  <si>
    <t>SLP 1</t>
  </si>
  <si>
    <t>Solar Loan Program</t>
  </si>
  <si>
    <t>PSE&amp;G Reference  Number</t>
  </si>
  <si>
    <t xml:space="preserve">Webster, Stephanie </t>
  </si>
  <si>
    <t xml:space="preserve">Jeffries, Terry </t>
  </si>
  <si>
    <t xml:space="preserve">Kerbis, Richard </t>
  </si>
  <si>
    <t>, Al Zubcak Vornado Realty Trust - Mall 5065</t>
  </si>
  <si>
    <t>, Al Zubcak, Senior VP    Vornado Realty Trust - Bergen Mall 8118</t>
  </si>
  <si>
    <t>Krum, Justin 1st Light Energy</t>
  </si>
  <si>
    <t xml:space="preserve">Patel, Ravindra Kumar </t>
  </si>
  <si>
    <t xml:space="preserve">Caceido, Oswald </t>
  </si>
  <si>
    <t xml:space="preserve">Nettar, Dinesh </t>
  </si>
  <si>
    <t xml:space="preserve">Karlovich, Victor </t>
  </si>
  <si>
    <t xml:space="preserve">Thigpen, Brian </t>
  </si>
  <si>
    <t xml:space="preserve">Patel, Paresh </t>
  </si>
  <si>
    <t xml:space="preserve">Convery, Sean </t>
  </si>
  <si>
    <t xml:space="preserve">Pandit, Janak </t>
  </si>
  <si>
    <t xml:space="preserve">Laffoon, Christopher </t>
  </si>
  <si>
    <t xml:space="preserve">Ziauddin, Abu </t>
  </si>
  <si>
    <t xml:space="preserve">Rupesh, Mithani </t>
  </si>
  <si>
    <t xml:space="preserve">Quinton, Gilbert </t>
  </si>
  <si>
    <t xml:space="preserve">Weitz, Mitchell </t>
  </si>
  <si>
    <t xml:space="preserve">Kaur, Manpreet </t>
  </si>
  <si>
    <t xml:space="preserve">Verma, Ashish </t>
  </si>
  <si>
    <t xml:space="preserve">Zhou, Liqi </t>
  </si>
  <si>
    <t xml:space="preserve">Acharya, Ajay </t>
  </si>
  <si>
    <t xml:space="preserve">Keintz, Kari </t>
  </si>
  <si>
    <t xml:space="preserve">Adams, Kyle </t>
  </si>
  <si>
    <t xml:space="preserve">Yu, Chun </t>
  </si>
  <si>
    <t xml:space="preserve">Pecora, Joseph </t>
  </si>
  <si>
    <t xml:space="preserve">Patel, Daxay </t>
  </si>
  <si>
    <t xml:space="preserve">Jessen, Ann </t>
  </si>
  <si>
    <t xml:space="preserve">Mitchell, Robert </t>
  </si>
  <si>
    <t xml:space="preserve">Lee, David </t>
  </si>
  <si>
    <t>, Jason GLC (NJ) RCAN LLC</t>
  </si>
  <si>
    <t>Tai, Jason GLC (NJ) RCAN LLC (IHA)</t>
  </si>
  <si>
    <t>Tai, Jason GLC (NJ) RCAN LLC (Hudson Catholic HS)</t>
  </si>
  <si>
    <t>Vinciguerra, John All Tool Company Inc.</t>
  </si>
  <si>
    <t xml:space="preserve">Liem, Yoengsen </t>
  </si>
  <si>
    <t xml:space="preserve">Viteri, Becky </t>
  </si>
  <si>
    <t>Herring, Jamie Herring Management Inc.</t>
  </si>
  <si>
    <t xml:space="preserve">Saud, Helmi </t>
  </si>
  <si>
    <t>Perl, Berndt Wayne Solar Center APF, LP</t>
  </si>
  <si>
    <t xml:space="preserve">Buttros, Ronald </t>
  </si>
  <si>
    <t xml:space="preserve">Fried, Justin </t>
  </si>
  <si>
    <t>Calvin, Ted Integrys Energy Services</t>
  </si>
  <si>
    <t xml:space="preserve">Wang, Wei </t>
  </si>
  <si>
    <t xml:space="preserve">Holgado, Cesar </t>
  </si>
  <si>
    <t>Stomel, Mark Stomel Vending Company Inc #1</t>
  </si>
  <si>
    <t xml:space="preserve">Banker, Joseph </t>
  </si>
  <si>
    <t xml:space="preserve">Vallabhaneni, Vasudeva </t>
  </si>
  <si>
    <t xml:space="preserve">Simnett, Richard </t>
  </si>
  <si>
    <t>Stomel, Mark Stomel Vending Company Inc. #2</t>
  </si>
  <si>
    <t>Ringel, George American 520 Secaucus, LLC</t>
  </si>
  <si>
    <t xml:space="preserve">Bregman, Marc </t>
  </si>
  <si>
    <t xml:space="preserve">Lorenc, John </t>
  </si>
  <si>
    <t>Eisenberg, Craig United Express Solar</t>
  </si>
  <si>
    <t>Eisenberg, Craig Hollywood Avenue Solar</t>
  </si>
  <si>
    <t>Eisenberg, Craig Hollywood Ave. Solar</t>
  </si>
  <si>
    <t>Rapaglia, Stephan UB Solar 281-289 Ferry St</t>
  </si>
  <si>
    <t xml:space="preserve">Berg, Matthew </t>
  </si>
  <si>
    <t>Mulcahy, Robert St Peters University Hospital   Delafield St1 SPUH</t>
  </si>
  <si>
    <t>Mulcahy, Robert St Peters University Hospital  240 Easton 1609</t>
  </si>
  <si>
    <t>Mulcahy, Robert St Peters University Hospital   How Lane</t>
  </si>
  <si>
    <t>Cummings, Michael Enfinity Macy's Edison</t>
  </si>
  <si>
    <t xml:space="preserve">Castaneda, Jeffrey </t>
  </si>
  <si>
    <t xml:space="preserve">Rittenhouse, David </t>
  </si>
  <si>
    <t xml:space="preserve">Jimenez, Nelson </t>
  </si>
  <si>
    <t xml:space="preserve">Duffy, Marilyn </t>
  </si>
  <si>
    <t>Mulcahy, Robert St Peters UH  McCarrick</t>
  </si>
  <si>
    <t xml:space="preserve">Commisso, Joseph </t>
  </si>
  <si>
    <t xml:space="preserve">Stone, Debra </t>
  </si>
  <si>
    <t xml:space="preserve">Patel, Pankajkumar </t>
  </si>
  <si>
    <t>Avidan, Avi 180 Raritan Energy Solutions LLC - Avidan System 2</t>
  </si>
  <si>
    <t xml:space="preserve">Spencer, Douglas </t>
  </si>
  <si>
    <t xml:space="preserve">Misra, Sanjeev </t>
  </si>
  <si>
    <t>Hendrickson, John Federal Realty-Mercer Mall-Common Area 1282 Safari</t>
  </si>
  <si>
    <t>Hendrickson, John Federal Realty-Ellisburg-CH-Com Area 2053 Safari</t>
  </si>
  <si>
    <t>Hendrickson, John Federal Realty -Ellisbury Cherry Hill  2092 Safari</t>
  </si>
  <si>
    <t>Hendrickson, John Federal Realty  Ellisburg Playdrome 1- 2519 Safari</t>
  </si>
  <si>
    <t>Hendrickson, John Federal Realty- Mercer Mall-Com Area1- 3421Safari</t>
  </si>
  <si>
    <t>Hendrickson, John Federal Realty-Ellisburg-Playdome 2- 5500 Safari</t>
  </si>
  <si>
    <t>Hendrickson, John Federal Realty-Mercer Mall-TJ Maxx 9400 Safari</t>
  </si>
  <si>
    <t>Hendrickson, John Federal Realty Mercer Mall-B-B&amp;Beyond 9403- Safari</t>
  </si>
  <si>
    <t>Hendrickson, John Federal Realty-Mercer Mall-Petco  9641 Safari</t>
  </si>
  <si>
    <t xml:space="preserve">Wang, Nathan </t>
  </si>
  <si>
    <t xml:space="preserve">Zangara, Ben </t>
  </si>
  <si>
    <t xml:space="preserve">Develde, Ronald </t>
  </si>
  <si>
    <t xml:space="preserve">Fox, William </t>
  </si>
  <si>
    <t>Illengwarth, John Spectra Venture LLC</t>
  </si>
  <si>
    <t>Klehe, Edouard Sunlight General Meadowlands PPA, LLC Pkg Lot 1</t>
  </si>
  <si>
    <t>Klehe, Edouard Sunlight General Meadowlands PPA, LLC Secaucus HS</t>
  </si>
  <si>
    <t>Klehe, Edouard Sunlight General Meadowlands PPA, LLC Memorial MS</t>
  </si>
  <si>
    <t>Klehe, Edouard Sunlight General Meadowlands PPA LLC Washington ES</t>
  </si>
  <si>
    <t>Klehe, Edouard Sunlight General Meadowlands PPA LLC LF Senior Ctr</t>
  </si>
  <si>
    <t>Klehe, Edouard Sunlight General Meadowlands PPA LLC Huber ES</t>
  </si>
  <si>
    <t xml:space="preserve">Li, Ye </t>
  </si>
  <si>
    <t xml:space="preserve">Paul, Steven </t>
  </si>
  <si>
    <t xml:space="preserve">Mistry, Jitendra </t>
  </si>
  <si>
    <t>Cohen, Gary SBG Partnership</t>
  </si>
  <si>
    <t xml:space="preserve">Tarantino, Lawrence </t>
  </si>
  <si>
    <t>Walmsley, Pierce Camden Solar Center LLC  1645 Ferry Av</t>
  </si>
  <si>
    <t>Klehe, Edouard SunLight General   ADTI Housing</t>
  </si>
  <si>
    <t>Richard, Fortin SunStream Somerset Valley LLC 19 East Mountain</t>
  </si>
  <si>
    <t>9, Richard SunStream Somerset Valley LLC  2 Green Street</t>
  </si>
  <si>
    <t>Fortin, Richard SunStream Somerset Valley LLC  601 Garreston Road</t>
  </si>
  <si>
    <t>Newman, Jordan Tioga Solar  Linden, LLC</t>
  </si>
  <si>
    <t>Newman, Jordan Tioga Solar  Deptford, LLC</t>
  </si>
  <si>
    <t xml:space="preserve">Singaraju, Sreekanth </t>
  </si>
  <si>
    <t>McLoof, George Congdon Mill Realty Urban Renewal, L.P.</t>
  </si>
  <si>
    <t>15 Jackson Avenue</t>
  </si>
  <si>
    <t>TMP01258</t>
  </si>
  <si>
    <t>5 Stults Road</t>
  </si>
  <si>
    <t>SRP09129</t>
  </si>
  <si>
    <t>1 Hotel Road - B</t>
  </si>
  <si>
    <t>1 Hotel Road  -  C</t>
  </si>
  <si>
    <t>1 Hotel Road - D</t>
  </si>
  <si>
    <t>SRP05665</t>
  </si>
  <si>
    <t>SRP06104</t>
  </si>
  <si>
    <t>SRP06795</t>
  </si>
  <si>
    <t>SRP01754</t>
  </si>
  <si>
    <t>SRP06726</t>
  </si>
  <si>
    <t>249 Woodcliffe Avenue</t>
  </si>
  <si>
    <t>SRP07458</t>
  </si>
  <si>
    <t>SRP06830</t>
  </si>
  <si>
    <t>12 Frey Road</t>
  </si>
  <si>
    <t>SRP07448</t>
  </si>
  <si>
    <t>REIPR-10926</t>
  </si>
  <si>
    <t>SRP07195</t>
  </si>
  <si>
    <t>TMP01466</t>
  </si>
  <si>
    <t>2131 Rt 130 S</t>
  </si>
  <si>
    <t>ROEBLING</t>
  </si>
  <si>
    <t>08554</t>
  </si>
  <si>
    <t>SRP07502</t>
  </si>
  <si>
    <t>SRP07197</t>
  </si>
  <si>
    <t>TMP01468</t>
  </si>
  <si>
    <t>61 Terrace Avenue</t>
  </si>
  <si>
    <t>SRP07076</t>
  </si>
  <si>
    <t>TMP01474</t>
  </si>
  <si>
    <t>5 Nalesnik Dr</t>
  </si>
  <si>
    <t>SRP07463</t>
  </si>
  <si>
    <t>TMP01476</t>
  </si>
  <si>
    <t>6 Supra Court</t>
  </si>
  <si>
    <t>SRP06798</t>
  </si>
  <si>
    <t>SRP07522</t>
  </si>
  <si>
    <t>SRP07541</t>
  </si>
  <si>
    <t>SRP07282</t>
  </si>
  <si>
    <t>SRP07610</t>
  </si>
  <si>
    <t>SRP07783</t>
  </si>
  <si>
    <t>SRP07676</t>
  </si>
  <si>
    <t>SRP07109</t>
  </si>
  <si>
    <t>SRP07229</t>
  </si>
  <si>
    <t>SRP06319</t>
  </si>
  <si>
    <t>SRP06434</t>
  </si>
  <si>
    <t>SRP06803</t>
  </si>
  <si>
    <t>SRP07700</t>
  </si>
  <si>
    <t>SRP07679</t>
  </si>
  <si>
    <t>SRP06165</t>
  </si>
  <si>
    <t>125 Hopewell Wertsville Road</t>
  </si>
  <si>
    <t>SRP07731</t>
  </si>
  <si>
    <t>TMP01525</t>
  </si>
  <si>
    <t>347 Old Georges Road</t>
  </si>
  <si>
    <t>SRP06806</t>
  </si>
  <si>
    <t>SRP08043</t>
  </si>
  <si>
    <t>47 Hastings Road</t>
  </si>
  <si>
    <t>SRP07891</t>
  </si>
  <si>
    <t>SRP07715</t>
  </si>
  <si>
    <t>SRP07485</t>
  </si>
  <si>
    <t>SRP08036</t>
  </si>
  <si>
    <t>TMP01538</t>
  </si>
  <si>
    <t>68 Kentnor St</t>
  </si>
  <si>
    <t>SRP07813</t>
  </si>
  <si>
    <t>SRP07918</t>
  </si>
  <si>
    <t>SRP08175</t>
  </si>
  <si>
    <t>SRP07866</t>
  </si>
  <si>
    <t>SRP07868</t>
  </si>
  <si>
    <t>SRP05879</t>
  </si>
  <si>
    <t>SRP08239</t>
  </si>
  <si>
    <t>SRP07678</t>
  </si>
  <si>
    <t>SRP07403</t>
  </si>
  <si>
    <t>SRP08232</t>
  </si>
  <si>
    <t>SRP05133</t>
  </si>
  <si>
    <t>TMP01562</t>
  </si>
  <si>
    <t>126 Metlars Ln</t>
  </si>
  <si>
    <t>SRP08315</t>
  </si>
  <si>
    <t>SRP08226</t>
  </si>
  <si>
    <t>TMP01566</t>
  </si>
  <si>
    <t>104 West Willow Street</t>
  </si>
  <si>
    <t>TMP01574</t>
  </si>
  <si>
    <t>92 W McClellan Ave</t>
  </si>
  <si>
    <t>TMP01575</t>
  </si>
  <si>
    <t>48 Lyle Place</t>
  </si>
  <si>
    <t>SRP07408</t>
  </si>
  <si>
    <t>SRP07742</t>
  </si>
  <si>
    <t>SRP08214</t>
  </si>
  <si>
    <t>SRP08323</t>
  </si>
  <si>
    <t>SRP08344</t>
  </si>
  <si>
    <t>TMP01582</t>
  </si>
  <si>
    <t>17 Ramsey Road</t>
  </si>
  <si>
    <t>SRP07832</t>
  </si>
  <si>
    <t>TMP01584</t>
  </si>
  <si>
    <t>1 Nostrand Road</t>
  </si>
  <si>
    <t>TMP01586</t>
  </si>
  <si>
    <t>2 Whispering Pines Way</t>
  </si>
  <si>
    <t>SRP08518</t>
  </si>
  <si>
    <t>SRP08608</t>
  </si>
  <si>
    <t>TMP01592</t>
  </si>
  <si>
    <t>1708 Maple Ave</t>
  </si>
  <si>
    <t>08002</t>
  </si>
  <si>
    <t>TMP01593</t>
  </si>
  <si>
    <t>305 New Rd</t>
  </si>
  <si>
    <t>TMP01594</t>
  </si>
  <si>
    <t>307 New Rd</t>
  </si>
  <si>
    <t>SRP08322</t>
  </si>
  <si>
    <t>SRP08531</t>
  </si>
  <si>
    <t>SRP08419</t>
  </si>
  <si>
    <t>TMP01604</t>
  </si>
  <si>
    <t>43 Devon Street</t>
  </si>
  <si>
    <t>NORTH ARLINGTON</t>
  </si>
  <si>
    <t>07031</t>
  </si>
  <si>
    <t>TMP01605</t>
  </si>
  <si>
    <t>394 Berkshire Road</t>
  </si>
  <si>
    <t>TMP01606</t>
  </si>
  <si>
    <t>5 Marissa Court</t>
  </si>
  <si>
    <t>SRP08605</t>
  </si>
  <si>
    <t>TMP01608</t>
  </si>
  <si>
    <t>37 Rosewood Road</t>
  </si>
  <si>
    <t>TMP01609</t>
  </si>
  <si>
    <t>30 Stiles Rd</t>
  </si>
  <si>
    <t>TMP01610</t>
  </si>
  <si>
    <t>27 Fleming way</t>
  </si>
  <si>
    <t>TMP01615</t>
  </si>
  <si>
    <t>643 E. Broad Street</t>
  </si>
  <si>
    <t>TMP01617</t>
  </si>
  <si>
    <t>1086 Cranbrook Road</t>
  </si>
  <si>
    <t>UNION</t>
  </si>
  <si>
    <t>TMP01618</t>
  </si>
  <si>
    <t>187 Stone Manor Drive</t>
  </si>
  <si>
    <t>TMP01620</t>
  </si>
  <si>
    <t>21 Charles Bossert Drive</t>
  </si>
  <si>
    <t>TMP01622</t>
  </si>
  <si>
    <t>24 Allenby Lane</t>
  </si>
  <si>
    <t>TMP01623</t>
  </si>
  <si>
    <t>7 Todd Street</t>
  </si>
  <si>
    <t>TMP01624</t>
  </si>
  <si>
    <t>3 Todd Street</t>
  </si>
  <si>
    <t>TMP01625</t>
  </si>
  <si>
    <t>116 Homes Park Avenue</t>
  </si>
  <si>
    <t>ISELIN</t>
  </si>
  <si>
    <t>08830</t>
  </si>
  <si>
    <t>TMP01626</t>
  </si>
  <si>
    <t>15 Todd Street</t>
  </si>
  <si>
    <t>TMP01627</t>
  </si>
  <si>
    <t>1585 Mellon Street</t>
  </si>
  <si>
    <t>TMP01628</t>
  </si>
  <si>
    <t>1 Todd Street</t>
  </si>
  <si>
    <t>TMP01629</t>
  </si>
  <si>
    <t>3 Blueberry Drive</t>
  </si>
  <si>
    <t>TMP01631</t>
  </si>
  <si>
    <t>24 Fordham Place</t>
  </si>
  <si>
    <t>TMP01632</t>
  </si>
  <si>
    <t>1324 Cherry Street</t>
  </si>
  <si>
    <t>TMP01633</t>
  </si>
  <si>
    <t>6 Hendrickson Court</t>
  </si>
  <si>
    <t>TMP01634</t>
  </si>
  <si>
    <t>13 Brookside Drive</t>
  </si>
  <si>
    <t>TMP01635</t>
  </si>
  <si>
    <t>26 Wyckoff Place</t>
  </si>
  <si>
    <t>TMP01636</t>
  </si>
  <si>
    <t>127 Grayson Drive</t>
  </si>
  <si>
    <t>TMP01638</t>
  </si>
  <si>
    <t>258 Addison Place</t>
  </si>
  <si>
    <t>TMP01640</t>
  </si>
  <si>
    <t>35 Winding Way</t>
  </si>
  <si>
    <t>TMP01641</t>
  </si>
  <si>
    <t>326 Ninth Street</t>
  </si>
  <si>
    <t>TMP01642</t>
  </si>
  <si>
    <t>62 Forrest Street</t>
  </si>
  <si>
    <t>TMP01643</t>
  </si>
  <si>
    <t>326 Washington Street</t>
  </si>
  <si>
    <t>TMP01645</t>
  </si>
  <si>
    <t>TMP01648</t>
  </si>
  <si>
    <t>216 Prospect Road</t>
  </si>
  <si>
    <t>HADDONFIELD</t>
  </si>
  <si>
    <t>08033</t>
  </si>
  <si>
    <t>TMP01649</t>
  </si>
  <si>
    <t>7 Anthony Court</t>
  </si>
  <si>
    <t>TMP01650</t>
  </si>
  <si>
    <t>356 Darby Lane</t>
  </si>
  <si>
    <t>MOUNTAINSIDE</t>
  </si>
  <si>
    <t>TMP01652</t>
  </si>
  <si>
    <t>10 Drost lane</t>
  </si>
  <si>
    <t>TMP01653</t>
  </si>
  <si>
    <t>62 Van Zandt Drive</t>
  </si>
  <si>
    <t>TMP01655</t>
  </si>
  <si>
    <t>1 Gardenia Court</t>
  </si>
  <si>
    <t>TMP01657</t>
  </si>
  <si>
    <t>17 Moores Grove Court</t>
  </si>
  <si>
    <t>TMP01658</t>
  </si>
  <si>
    <t>62 Larry Court</t>
  </si>
  <si>
    <t>TMP01660</t>
  </si>
  <si>
    <t>9 Ayer Place</t>
  </si>
  <si>
    <t>TMP01661</t>
  </si>
  <si>
    <t>14 Princeton Road</t>
  </si>
  <si>
    <t>LIVINGSTON</t>
  </si>
  <si>
    <t>TMP01663</t>
  </si>
  <si>
    <t>13 Harrington Drive</t>
  </si>
  <si>
    <t>TMP01664</t>
  </si>
  <si>
    <t>8 Chamber Lane</t>
  </si>
  <si>
    <t>TMP01665</t>
  </si>
  <si>
    <t>23 Newton Court</t>
  </si>
  <si>
    <t>TMP01666</t>
  </si>
  <si>
    <t>20 Ambrose Drive</t>
  </si>
  <si>
    <t>TMP01668</t>
  </si>
  <si>
    <t>13 Vandevere Lane</t>
  </si>
  <si>
    <t>TMP01669</t>
  </si>
  <si>
    <t>29 Hereford Drive</t>
  </si>
  <si>
    <t>TMP01670</t>
  </si>
  <si>
    <t>505 Allgair Avenue</t>
  </si>
  <si>
    <t>TMP01672</t>
  </si>
  <si>
    <t>17 Colts Run Road</t>
  </si>
  <si>
    <t>FRANKLIN TWP</t>
  </si>
  <si>
    <t>TMP01674</t>
  </si>
  <si>
    <t>261 Euclid Avenue</t>
  </si>
  <si>
    <t>HACKENSACK</t>
  </si>
  <si>
    <t>TMP01675</t>
  </si>
  <si>
    <t>39 Heinrick Way</t>
  </si>
  <si>
    <t>TMP01676</t>
  </si>
  <si>
    <t>1 Lilac Way</t>
  </si>
  <si>
    <t>TMP01677</t>
  </si>
  <si>
    <t>34 Hornblower Avenue</t>
  </si>
  <si>
    <t>TMP01679</t>
  </si>
  <si>
    <t>1007 Coolidge Road</t>
  </si>
  <si>
    <t>ELIZABETH</t>
  </si>
  <si>
    <t>TMP01681</t>
  </si>
  <si>
    <t>9 Boiling Springs Road</t>
  </si>
  <si>
    <t>HO HO KUS</t>
  </si>
  <si>
    <t>07423</t>
  </si>
  <si>
    <t>TMP01682</t>
  </si>
  <si>
    <t>27 Drost Lane</t>
  </si>
  <si>
    <t>TMP01683</t>
  </si>
  <si>
    <t>24 Everett Drive</t>
  </si>
  <si>
    <t>TMP01689</t>
  </si>
  <si>
    <t>50 Mount Pleasant Avenue</t>
  </si>
  <si>
    <t>SRP08701</t>
  </si>
  <si>
    <t>TMP01690</t>
  </si>
  <si>
    <t>32 Independence Court</t>
  </si>
  <si>
    <t>TMP01696</t>
  </si>
  <si>
    <t>25 Vandevere lane</t>
  </si>
  <si>
    <t>TMP01699</t>
  </si>
  <si>
    <t>18 Fitzgerald Lane</t>
  </si>
  <si>
    <t>TMP01700</t>
  </si>
  <si>
    <t>180 Butler Road</t>
  </si>
  <si>
    <t>TMP01702</t>
  </si>
  <si>
    <t>33 Yorkshire Village Road</t>
  </si>
  <si>
    <t>TMP01729</t>
  </si>
  <si>
    <t>26 Dahlia Court</t>
  </si>
  <si>
    <t>TMP01838</t>
  </si>
  <si>
    <t>1 Visco Drive</t>
  </si>
  <si>
    <t>TMP01840</t>
  </si>
  <si>
    <t>319 Pingree Avenue</t>
  </si>
  <si>
    <t>Applicant / Company Name</t>
  </si>
  <si>
    <t xml:space="preserve">Host  Zip </t>
  </si>
  <si>
    <t>PV System Size (kW)</t>
  </si>
  <si>
    <t>SRP07955</t>
  </si>
  <si>
    <t>SRP09411</t>
  </si>
  <si>
    <t>SRP06323</t>
  </si>
  <si>
    <t>Woodbridge</t>
  </si>
  <si>
    <t>SRP09783</t>
  </si>
  <si>
    <t>RUTHERFORD</t>
  </si>
  <si>
    <t>BORDENTOWN</t>
  </si>
  <si>
    <t>COLONIA</t>
  </si>
  <si>
    <t>SRP03192</t>
  </si>
  <si>
    <t>FAIRFIELD</t>
  </si>
  <si>
    <t>07004</t>
  </si>
  <si>
    <t>SADDLE BROOK</t>
  </si>
  <si>
    <t>TMP01206</t>
  </si>
  <si>
    <t>238 Woodbridge Center Drive</t>
  </si>
  <si>
    <t>TMP01211</t>
  </si>
  <si>
    <t>Almonesson Road &amp; Clements Bridge Road</t>
  </si>
  <si>
    <t>85 Franklin Avenue</t>
  </si>
  <si>
    <t>218 Central Avenue</t>
  </si>
  <si>
    <t>TMP01248</t>
  </si>
  <si>
    <t>8501 West Side Avenue</t>
  </si>
  <si>
    <t>NORTH BERGEN</t>
  </si>
  <si>
    <t>07047</t>
  </si>
  <si>
    <t>TMP01254</t>
  </si>
  <si>
    <t>TMP01255</t>
  </si>
  <si>
    <t>TMP01256</t>
  </si>
  <si>
    <t>35 Henry Street</t>
  </si>
  <si>
    <t>TMP01257</t>
  </si>
  <si>
    <t>Bridgewater</t>
  </si>
  <si>
    <t>08807</t>
  </si>
  <si>
    <t>Princeton Junction</t>
  </si>
  <si>
    <t>08810</t>
  </si>
  <si>
    <t>210 Route 4 East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</si>
</sst>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0"/>
    <numFmt numFmtId="166" formatCode="#,##0.000"/>
    <numFmt numFmtId="167" formatCode="[$-409]dddd\,\ mmmm\ dd\,\ yyyy"/>
    <numFmt numFmtId="168" formatCode="&quot;$&quot;#,##0.00"/>
    <numFmt numFmtId="169" formatCode="#,##0.0000_);\(#,##0.0000\)"/>
    <numFmt numFmtId="170" formatCode="mm/d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u val="single"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21" applyFont="1" applyFill="1" applyBorder="1">
      <alignment/>
      <protection/>
    </xf>
    <xf numFmtId="14" fontId="2" fillId="2" borderId="1" xfId="21" applyNumberFormat="1" applyFont="1" applyFill="1" applyBorder="1">
      <alignment/>
      <protection/>
    </xf>
    <xf numFmtId="166" fontId="2" fillId="2" borderId="1" xfId="21" applyNumberFormat="1" applyFont="1" applyFill="1" applyBorder="1">
      <alignment/>
      <protection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/>
      <protection/>
    </xf>
    <xf numFmtId="0" fontId="8" fillId="2" borderId="1" xfId="21" applyFont="1" applyFill="1" applyBorder="1">
      <alignment/>
      <protection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2" borderId="4" xfId="21" applyFont="1" applyFill="1" applyBorder="1">
      <alignment/>
      <protection/>
    </xf>
    <xf numFmtId="0" fontId="2" fillId="2" borderId="4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14" fontId="2" fillId="2" borderId="4" xfId="21" applyNumberFormat="1" applyFont="1" applyFill="1" applyBorder="1">
      <alignment/>
      <protection/>
    </xf>
    <xf numFmtId="166" fontId="2" fillId="2" borderId="4" xfId="21" applyNumberFormat="1" applyFont="1" applyFill="1" applyBorder="1">
      <alignment/>
      <protection/>
    </xf>
    <xf numFmtId="49" fontId="6" fillId="3" borderId="3" xfId="21" applyNumberFormat="1" applyFont="1" applyFill="1" applyBorder="1" applyAlignment="1">
      <alignment horizontal="center" vertical="center" wrapText="1"/>
      <protection/>
    </xf>
    <xf numFmtId="0" fontId="2" fillId="3" borderId="3" xfId="21" applyFont="1" applyFill="1" applyBorder="1">
      <alignment/>
      <protection/>
    </xf>
    <xf numFmtId="0" fontId="7" fillId="3" borderId="3" xfId="21" applyFont="1" applyFill="1" applyBorder="1" applyAlignment="1">
      <alignment horizontal="center"/>
      <protection/>
    </xf>
    <xf numFmtId="14" fontId="2" fillId="3" borderId="3" xfId="21" applyNumberFormat="1" applyFont="1" applyFill="1" applyBorder="1">
      <alignment/>
      <protection/>
    </xf>
    <xf numFmtId="0" fontId="5" fillId="3" borderId="2" xfId="2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0" fontId="2" fillId="2" borderId="0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14" fontId="2" fillId="2" borderId="0" xfId="21" applyNumberFormat="1" applyFont="1" applyFill="1" applyBorder="1">
      <alignment/>
      <protection/>
    </xf>
    <xf numFmtId="166" fontId="2" fillId="2" borderId="0" xfId="21" applyNumberFormat="1" applyFont="1" applyFill="1" applyBorder="1">
      <alignment/>
      <protection/>
    </xf>
    <xf numFmtId="165" fontId="2" fillId="2" borderId="0" xfId="21" applyNumberFormat="1" applyFont="1" applyFill="1" applyBorder="1">
      <alignment/>
      <protection/>
    </xf>
    <xf numFmtId="44" fontId="2" fillId="2" borderId="0" xfId="21" applyNumberFormat="1" applyFont="1" applyFill="1" applyBorder="1">
      <alignment/>
      <protection/>
    </xf>
    <xf numFmtId="0" fontId="0" fillId="0" borderId="0" xfId="0" applyBorder="1" applyAlignment="1">
      <alignment/>
    </xf>
    <xf numFmtId="0" fontId="2" fillId="0" borderId="0" xfId="21" applyFont="1" applyFill="1" applyBorder="1">
      <alignment/>
      <protection/>
    </xf>
    <xf numFmtId="0" fontId="5" fillId="3" borderId="3" xfId="21" applyFont="1" applyFill="1" applyBorder="1" applyAlignment="1">
      <alignment horizontal="center"/>
      <protection/>
    </xf>
    <xf numFmtId="14" fontId="1" fillId="0" borderId="0" xfId="0" applyNumberFormat="1" applyFont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49" fontId="6" fillId="3" borderId="9" xfId="21" applyNumberFormat="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/>
      <protection/>
    </xf>
    <xf numFmtId="44" fontId="2" fillId="2" borderId="12" xfId="21" applyNumberFormat="1" applyFont="1" applyFill="1" applyBorder="1">
      <alignment/>
      <protection/>
    </xf>
    <xf numFmtId="44" fontId="2" fillId="2" borderId="13" xfId="21" applyNumberFormat="1" applyFont="1" applyFill="1" applyBorder="1">
      <alignment/>
      <protection/>
    </xf>
    <xf numFmtId="0" fontId="2" fillId="3" borderId="3" xfId="21" applyFont="1" applyFill="1" applyBorder="1" applyAlignment="1">
      <alignment horizontal="center"/>
      <protection/>
    </xf>
    <xf numFmtId="0" fontId="0" fillId="4" borderId="1" xfId="0" applyFill="1" applyBorder="1" applyAlignment="1">
      <alignment horizontal="center"/>
    </xf>
    <xf numFmtId="166" fontId="6" fillId="3" borderId="3" xfId="21" applyNumberFormat="1" applyFont="1" applyFill="1" applyBorder="1">
      <alignment/>
      <protection/>
    </xf>
    <xf numFmtId="168" fontId="6" fillId="3" borderId="3" xfId="21" applyNumberFormat="1" applyFont="1" applyFill="1" applyBorder="1">
      <alignment/>
      <protection/>
    </xf>
    <xf numFmtId="168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/>
    </xf>
    <xf numFmtId="39" fontId="6" fillId="3" borderId="3" xfId="21" applyNumberFormat="1" applyFont="1" applyFill="1" applyBorder="1">
      <alignment/>
      <protection/>
    </xf>
    <xf numFmtId="39" fontId="1" fillId="3" borderId="3" xfId="21" applyNumberFormat="1" applyFont="1" applyFill="1" applyBorder="1">
      <alignment/>
      <protection/>
    </xf>
    <xf numFmtId="44" fontId="1" fillId="3" borderId="3" xfId="21" applyNumberFormat="1" applyFont="1" applyFill="1" applyBorder="1">
      <alignment/>
      <protection/>
    </xf>
    <xf numFmtId="4" fontId="1" fillId="3" borderId="3" xfId="21" applyNumberFormat="1" applyFont="1" applyFill="1" applyBorder="1">
      <alignment/>
      <protection/>
    </xf>
    <xf numFmtId="166" fontId="1" fillId="3" borderId="3" xfId="21" applyNumberFormat="1" applyFont="1" applyFill="1" applyBorder="1">
      <alignment/>
      <protection/>
    </xf>
    <xf numFmtId="44" fontId="6" fillId="3" borderId="9" xfId="21" applyNumberFormat="1" applyFont="1" applyFill="1" applyBorder="1">
      <alignment/>
      <protection/>
    </xf>
    <xf numFmtId="0" fontId="11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70" fontId="1" fillId="3" borderId="3" xfId="0" applyNumberFormat="1" applyFont="1" applyFill="1" applyBorder="1" applyAlignment="1">
      <alignment horizontal="center" vertical="center" wrapText="1"/>
    </xf>
    <xf numFmtId="170" fontId="0" fillId="2" borderId="4" xfId="0" applyNumberFormat="1" applyFill="1" applyBorder="1" applyAlignment="1">
      <alignment horizontal="center"/>
    </xf>
    <xf numFmtId="44" fontId="1" fillId="3" borderId="9" xfId="0" applyNumberFormat="1" applyFon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44" fontId="0" fillId="2" borderId="12" xfId="0" applyNumberFormat="1" applyFill="1" applyBorder="1" applyAlignment="1">
      <alignment/>
    </xf>
    <xf numFmtId="44" fontId="1" fillId="3" borderId="9" xfId="21" applyNumberFormat="1" applyFont="1" applyFill="1" applyBorder="1">
      <alignment/>
      <protection/>
    </xf>
    <xf numFmtId="0" fontId="1" fillId="3" borderId="3" xfId="21" applyFont="1" applyFill="1" applyBorder="1" applyAlignment="1">
      <alignment horizontal="center"/>
      <protection/>
    </xf>
    <xf numFmtId="0" fontId="1" fillId="3" borderId="2" xfId="21" applyFont="1" applyFill="1" applyBorder="1" applyAlignment="1">
      <alignment horizontal="center"/>
      <protection/>
    </xf>
    <xf numFmtId="0" fontId="0" fillId="3" borderId="3" xfId="21" applyFont="1" applyFill="1" applyBorder="1">
      <alignment/>
      <protection/>
    </xf>
    <xf numFmtId="0" fontId="12" fillId="3" borderId="3" xfId="21" applyFont="1" applyFill="1" applyBorder="1" applyAlignment="1">
      <alignment horizontal="center"/>
      <protection/>
    </xf>
    <xf numFmtId="14" fontId="0" fillId="3" borderId="3" xfId="21" applyNumberFormat="1" applyFont="1" applyFill="1" applyBorder="1">
      <alignment/>
      <protection/>
    </xf>
    <xf numFmtId="0" fontId="0" fillId="7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3" xfId="21" applyFont="1" applyFill="1" applyBorder="1" applyAlignment="1">
      <alignment horizontal="center"/>
      <protection/>
    </xf>
    <xf numFmtId="168" fontId="1" fillId="3" borderId="3" xfId="21" applyNumberFormat="1" applyFont="1" applyFill="1" applyBorder="1">
      <alignment/>
      <protection/>
    </xf>
    <xf numFmtId="14" fontId="1" fillId="0" borderId="0" xfId="0" applyNumberFormat="1" applyFont="1" applyAlignment="1">
      <alignment/>
    </xf>
    <xf numFmtId="0" fontId="2" fillId="5" borderId="1" xfId="21" applyFont="1" applyFill="1" applyBorder="1" applyAlignment="1">
      <alignment horizontal="center"/>
      <protection/>
    </xf>
    <xf numFmtId="0" fontId="2" fillId="0" borderId="1" xfId="2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6" fontId="0" fillId="2" borderId="1" xfId="0" applyNumberFormat="1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8" borderId="1" xfId="0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" fillId="3" borderId="3" xfId="0" applyNumberFormat="1" applyFont="1" applyFill="1" applyBorder="1" applyAlignment="1">
      <alignment horizontal="left" vertical="center" wrapText="1"/>
    </xf>
    <xf numFmtId="0" fontId="2" fillId="3" borderId="3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left"/>
      <protection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center"/>
    </xf>
    <xf numFmtId="166" fontId="0" fillId="0" borderId="0" xfId="0" applyNumberFormat="1" applyAlignment="1">
      <alignment/>
    </xf>
    <xf numFmtId="44" fontId="0" fillId="2" borderId="1" xfId="0" applyNumberFormat="1" applyFill="1" applyBorder="1" applyAlignment="1">
      <alignment/>
    </xf>
    <xf numFmtId="44" fontId="0" fillId="0" borderId="0" xfId="0" applyNumberFormat="1" applyAlignment="1">
      <alignment/>
    </xf>
    <xf numFmtId="166" fontId="1" fillId="3" borderId="3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racking Fi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B1">
      <pane xSplit="23595" topLeftCell="L2" activePane="topLeft" state="split"/>
      <selection pane="topLeft" activeCell="E21" sqref="E21"/>
      <selection pane="topRight" activeCell="L1" sqref="L1"/>
    </sheetView>
  </sheetViews>
  <sheetFormatPr defaultColWidth="9.140625" defaultRowHeight="12.75"/>
  <cols>
    <col min="1" max="1" width="11.57421875" style="0" customWidth="1"/>
    <col min="2" max="2" width="15.140625" style="0" customWidth="1"/>
    <col min="3" max="3" width="13.140625" style="0" customWidth="1"/>
    <col min="4" max="4" width="14.421875" style="0" customWidth="1"/>
    <col min="5" max="5" width="19.140625" style="0" customWidth="1"/>
    <col min="6" max="6" width="36.8515625" style="0" customWidth="1"/>
    <col min="7" max="7" width="30.57421875" style="0" customWidth="1"/>
    <col min="8" max="8" width="23.140625" style="0" customWidth="1"/>
    <col min="9" max="9" width="9.57421875" style="0" customWidth="1"/>
    <col min="10" max="10" width="11.7109375" style="1" customWidth="1"/>
    <col min="11" max="11" width="11.28125" style="0" customWidth="1"/>
    <col min="12" max="12" width="13.8515625" style="0" customWidth="1"/>
    <col min="13" max="13" width="15.7109375" style="0" customWidth="1"/>
  </cols>
  <sheetData>
    <row r="1" spans="1:14" ht="28.5" customHeight="1">
      <c r="A1" s="10" t="s">
        <v>350</v>
      </c>
      <c r="B1" s="10"/>
      <c r="C1" s="10"/>
      <c r="D1" s="10"/>
      <c r="E1" s="11"/>
      <c r="F1" s="10"/>
      <c r="G1" s="10"/>
      <c r="H1" s="11"/>
      <c r="I1" s="10"/>
      <c r="J1" s="11"/>
      <c r="K1" s="10"/>
      <c r="L1" s="10"/>
      <c r="M1" s="10"/>
      <c r="N1" s="10"/>
    </row>
    <row r="2" ht="13.5" thickBot="1"/>
    <row r="3" spans="1:13" ht="39" thickBot="1">
      <c r="A3" s="62" t="s">
        <v>1926</v>
      </c>
      <c r="B3" s="63" t="s">
        <v>1925</v>
      </c>
      <c r="C3" s="63" t="s">
        <v>1673</v>
      </c>
      <c r="D3" s="63" t="s">
        <v>986</v>
      </c>
      <c r="E3" s="63" t="s">
        <v>1672</v>
      </c>
      <c r="F3" s="63" t="s">
        <v>1077</v>
      </c>
      <c r="G3" s="63" t="s">
        <v>987</v>
      </c>
      <c r="H3" s="63" t="s">
        <v>988</v>
      </c>
      <c r="I3" s="63" t="s">
        <v>1675</v>
      </c>
      <c r="J3" s="67" t="s">
        <v>1676</v>
      </c>
      <c r="K3" s="67" t="s">
        <v>360</v>
      </c>
      <c r="L3" s="63" t="s">
        <v>2287</v>
      </c>
      <c r="M3" s="69" t="s">
        <v>333</v>
      </c>
    </row>
    <row r="4" spans="1:13" ht="13.5" thickBot="1">
      <c r="A4" s="43" t="s">
        <v>349</v>
      </c>
      <c r="B4" s="65" t="s">
        <v>1924</v>
      </c>
      <c r="C4" s="13"/>
      <c r="D4" s="13" t="s">
        <v>1677</v>
      </c>
      <c r="E4" s="66" t="s">
        <v>991</v>
      </c>
      <c r="F4" s="14" t="s">
        <v>349</v>
      </c>
      <c r="G4" s="12"/>
      <c r="H4" s="12"/>
      <c r="I4" s="12"/>
      <c r="J4" s="15"/>
      <c r="K4" s="15"/>
      <c r="L4" s="16">
        <v>0</v>
      </c>
      <c r="M4" s="45">
        <v>0</v>
      </c>
    </row>
    <row r="5" spans="1:13" ht="18" customHeight="1" thickBot="1">
      <c r="A5" s="21" t="s">
        <v>849</v>
      </c>
      <c r="B5" s="18"/>
      <c r="C5" s="31" t="s">
        <v>334</v>
      </c>
      <c r="D5" s="31">
        <v>0</v>
      </c>
      <c r="E5" s="31" t="s">
        <v>825</v>
      </c>
      <c r="F5" s="19"/>
      <c r="G5" s="18"/>
      <c r="H5" s="18"/>
      <c r="I5" s="18"/>
      <c r="J5" s="20"/>
      <c r="K5" s="20"/>
      <c r="L5" s="49">
        <v>0</v>
      </c>
      <c r="M5" s="58">
        <v>0</v>
      </c>
    </row>
    <row r="6" spans="1:13" s="29" customFormat="1" ht="13.5" thickBot="1">
      <c r="A6" s="22"/>
      <c r="B6" s="30"/>
      <c r="C6" s="23"/>
      <c r="D6" s="22"/>
      <c r="E6" s="23"/>
      <c r="F6" s="24"/>
      <c r="G6" s="22"/>
      <c r="H6" s="22"/>
      <c r="I6" s="22"/>
      <c r="J6" s="25"/>
      <c r="K6" s="25"/>
      <c r="L6" s="26"/>
      <c r="M6" s="28"/>
    </row>
    <row r="7" spans="1:13" ht="39" thickBot="1">
      <c r="A7" s="62" t="s">
        <v>1926</v>
      </c>
      <c r="B7" s="63" t="s">
        <v>1925</v>
      </c>
      <c r="C7" s="63" t="s">
        <v>1673</v>
      </c>
      <c r="D7" s="63" t="s">
        <v>986</v>
      </c>
      <c r="E7" s="63" t="s">
        <v>1672</v>
      </c>
      <c r="F7" s="63" t="s">
        <v>1077</v>
      </c>
      <c r="G7" s="63" t="s">
        <v>987</v>
      </c>
      <c r="H7" s="63" t="s">
        <v>988</v>
      </c>
      <c r="I7" s="63" t="s">
        <v>1675</v>
      </c>
      <c r="J7" s="67" t="s">
        <v>1676</v>
      </c>
      <c r="K7" s="67" t="s">
        <v>360</v>
      </c>
      <c r="L7" s="63" t="s">
        <v>2287</v>
      </c>
      <c r="M7" s="69" t="s">
        <v>333</v>
      </c>
    </row>
    <row r="8" spans="1:13" ht="13.5" thickBot="1">
      <c r="A8" s="71" t="s">
        <v>951</v>
      </c>
      <c r="B8" s="65" t="s">
        <v>1924</v>
      </c>
      <c r="C8" s="61" t="s">
        <v>955</v>
      </c>
      <c r="D8" s="79" t="s">
        <v>990</v>
      </c>
      <c r="E8" s="66" t="s">
        <v>991</v>
      </c>
      <c r="F8" s="61" t="s">
        <v>1928</v>
      </c>
      <c r="G8" s="61" t="s">
        <v>952</v>
      </c>
      <c r="H8" s="61" t="s">
        <v>953</v>
      </c>
      <c r="I8" s="60" t="s">
        <v>954</v>
      </c>
      <c r="J8" s="68">
        <v>40022</v>
      </c>
      <c r="K8" s="68">
        <v>41044</v>
      </c>
      <c r="L8" s="70">
        <v>8</v>
      </c>
      <c r="M8" s="72">
        <v>16936</v>
      </c>
    </row>
    <row r="9" spans="1:13" ht="18" customHeight="1" thickBot="1">
      <c r="A9" s="21" t="s">
        <v>849</v>
      </c>
      <c r="B9" s="18"/>
      <c r="C9" s="31" t="s">
        <v>334</v>
      </c>
      <c r="D9" s="31">
        <v>1</v>
      </c>
      <c r="E9" s="31" t="s">
        <v>990</v>
      </c>
      <c r="F9" s="19"/>
      <c r="G9" s="18"/>
      <c r="H9" s="18"/>
      <c r="I9" s="18"/>
      <c r="J9" s="20"/>
      <c r="K9" s="20"/>
      <c r="L9" s="49">
        <v>0</v>
      </c>
      <c r="M9" s="58">
        <v>0</v>
      </c>
    </row>
    <row r="10" spans="5:13" ht="13.5" thickBot="1">
      <c r="E10" s="1"/>
      <c r="L10" s="59"/>
      <c r="M10" s="59"/>
    </row>
    <row r="11" spans="1:13" ht="18" customHeight="1" thickBot="1">
      <c r="A11" s="75" t="s">
        <v>335</v>
      </c>
      <c r="B11" s="76"/>
      <c r="C11" s="74" t="s">
        <v>334</v>
      </c>
      <c r="D11" s="74">
        <f>D5+D9</f>
        <v>1</v>
      </c>
      <c r="E11" s="74" t="s">
        <v>850</v>
      </c>
      <c r="F11" s="77"/>
      <c r="G11" s="76"/>
      <c r="H11" s="76"/>
      <c r="I11" s="76"/>
      <c r="J11" s="78"/>
      <c r="K11" s="78"/>
      <c r="L11" s="57">
        <v>0</v>
      </c>
      <c r="M11" s="73">
        <f>M5+M8</f>
        <v>16936</v>
      </c>
    </row>
    <row r="12" ht="13.5" thickBot="1"/>
    <row r="13" spans="1:13" ht="16.5" thickBot="1">
      <c r="A13" s="91" t="s">
        <v>1678</v>
      </c>
      <c r="B13" s="92"/>
      <c r="C13" s="92"/>
      <c r="D13" s="93"/>
      <c r="K13" s="9" t="s">
        <v>851</v>
      </c>
      <c r="L13" s="9"/>
      <c r="M13" s="32">
        <v>41117</v>
      </c>
    </row>
  </sheetData>
  <printOptions/>
  <pageMargins left="0.75" right="0.75" top="1" bottom="1" header="0.5" footer="0.5"/>
  <pageSetup fitToHeight="1" fitToWidth="1" horizontalDpi="600" verticalDpi="600" orientation="landscape" paperSize="5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9.8515625" style="0" customWidth="1"/>
    <col min="3" max="3" width="14.57421875" style="0" customWidth="1"/>
    <col min="4" max="4" width="20.00390625" style="1" customWidth="1"/>
    <col min="5" max="5" width="9.140625" style="1" customWidth="1"/>
    <col min="6" max="6" width="62.140625" style="0" customWidth="1"/>
    <col min="7" max="7" width="30.7109375" style="0" customWidth="1"/>
    <col min="8" max="8" width="22.00390625" style="0" customWidth="1"/>
    <col min="9" max="9" width="10.7109375" style="1" customWidth="1"/>
    <col min="10" max="10" width="12.00390625" style="1" customWidth="1"/>
    <col min="11" max="11" width="11.57421875" style="1" customWidth="1"/>
    <col min="12" max="12" width="14.140625" style="1" customWidth="1"/>
    <col min="13" max="13" width="18.7109375" style="0" customWidth="1"/>
  </cols>
  <sheetData>
    <row r="1" spans="1:14" ht="28.5" customHeight="1">
      <c r="A1" s="10" t="s">
        <v>351</v>
      </c>
      <c r="B1" s="10"/>
      <c r="C1" s="10"/>
      <c r="D1" s="11"/>
      <c r="E1" s="11"/>
      <c r="F1" s="10"/>
      <c r="G1" s="10"/>
      <c r="H1" s="10"/>
      <c r="I1" s="11"/>
      <c r="J1" s="11"/>
      <c r="K1" s="11"/>
      <c r="L1" s="11"/>
      <c r="M1" s="10"/>
      <c r="N1" s="10"/>
    </row>
    <row r="2" ht="13.5" thickBot="1"/>
    <row r="3" spans="1:13" ht="45" customHeight="1" thickBot="1">
      <c r="A3" s="62" t="s">
        <v>1926</v>
      </c>
      <c r="B3" s="63" t="s">
        <v>1925</v>
      </c>
      <c r="C3" s="63" t="s">
        <v>1673</v>
      </c>
      <c r="D3" s="63" t="s">
        <v>986</v>
      </c>
      <c r="E3" s="63" t="s">
        <v>1672</v>
      </c>
      <c r="F3" s="63" t="s">
        <v>1077</v>
      </c>
      <c r="G3" s="63" t="s">
        <v>987</v>
      </c>
      <c r="H3" s="63" t="s">
        <v>988</v>
      </c>
      <c r="I3" s="63" t="s">
        <v>1675</v>
      </c>
      <c r="J3" s="67" t="s">
        <v>1676</v>
      </c>
      <c r="K3" s="67" t="s">
        <v>360</v>
      </c>
      <c r="L3" s="63" t="s">
        <v>2287</v>
      </c>
      <c r="M3" s="69" t="s">
        <v>333</v>
      </c>
    </row>
    <row r="4" spans="1:13" ht="12.75">
      <c r="A4" s="38" t="s">
        <v>114</v>
      </c>
      <c r="B4" s="48" t="s">
        <v>173</v>
      </c>
      <c r="C4" s="37" t="s">
        <v>843</v>
      </c>
      <c r="D4" s="111" t="s">
        <v>1674</v>
      </c>
      <c r="E4" s="107" t="s">
        <v>991</v>
      </c>
      <c r="F4" s="37" t="s">
        <v>1930</v>
      </c>
      <c r="G4" s="37" t="s">
        <v>113</v>
      </c>
      <c r="H4" s="37" t="s">
        <v>96</v>
      </c>
      <c r="I4" s="38" t="s">
        <v>97</v>
      </c>
      <c r="J4" s="89">
        <v>40472</v>
      </c>
      <c r="K4" s="89">
        <v>40968</v>
      </c>
      <c r="L4" s="88">
        <v>769.28</v>
      </c>
      <c r="M4" s="104">
        <v>2034811</v>
      </c>
    </row>
    <row r="5" spans="1:13" ht="12.75">
      <c r="A5" s="38" t="s">
        <v>98</v>
      </c>
      <c r="B5" s="48" t="s">
        <v>173</v>
      </c>
      <c r="C5" s="37" t="s">
        <v>837</v>
      </c>
      <c r="D5" s="110" t="s">
        <v>47</v>
      </c>
      <c r="E5" s="107" t="s">
        <v>991</v>
      </c>
      <c r="F5" s="37" t="s">
        <v>1931</v>
      </c>
      <c r="G5" s="37" t="s">
        <v>2319</v>
      </c>
      <c r="H5" s="37" t="s">
        <v>96</v>
      </c>
      <c r="I5" s="38" t="s">
        <v>97</v>
      </c>
      <c r="J5" s="89">
        <v>40472</v>
      </c>
      <c r="K5" s="89">
        <v>40968</v>
      </c>
      <c r="L5" s="88">
        <v>175.5</v>
      </c>
      <c r="M5" s="104">
        <v>502597</v>
      </c>
    </row>
    <row r="6" spans="1:13" ht="12.75">
      <c r="A6" s="38" t="s">
        <v>1039</v>
      </c>
      <c r="B6" s="48" t="s">
        <v>173</v>
      </c>
      <c r="C6" s="37" t="s">
        <v>1203</v>
      </c>
      <c r="D6" s="109" t="s">
        <v>46</v>
      </c>
      <c r="E6" s="107" t="s">
        <v>991</v>
      </c>
      <c r="F6" s="37" t="s">
        <v>1932</v>
      </c>
      <c r="G6" s="37" t="s">
        <v>1031</v>
      </c>
      <c r="H6" s="37" t="s">
        <v>1032</v>
      </c>
      <c r="I6" s="38" t="s">
        <v>1033</v>
      </c>
      <c r="J6" s="89">
        <v>40722</v>
      </c>
      <c r="K6" s="89">
        <v>40968</v>
      </c>
      <c r="L6" s="88">
        <v>50</v>
      </c>
      <c r="M6" s="104">
        <v>154817</v>
      </c>
    </row>
    <row r="7" spans="1:13" ht="12.75">
      <c r="A7" s="38" t="s">
        <v>555</v>
      </c>
      <c r="B7" s="48" t="s">
        <v>173</v>
      </c>
      <c r="C7" s="37" t="s">
        <v>557</v>
      </c>
      <c r="D7" s="110" t="s">
        <v>47</v>
      </c>
      <c r="E7" s="107" t="s">
        <v>991</v>
      </c>
      <c r="F7" s="37" t="s">
        <v>1958</v>
      </c>
      <c r="G7" s="37" t="s">
        <v>556</v>
      </c>
      <c r="H7" s="37" t="s">
        <v>183</v>
      </c>
      <c r="I7" s="38" t="s">
        <v>97</v>
      </c>
      <c r="J7" s="89">
        <v>40554</v>
      </c>
      <c r="K7" s="89">
        <v>40988</v>
      </c>
      <c r="L7" s="88">
        <v>259.91</v>
      </c>
      <c r="M7" s="104">
        <v>671662</v>
      </c>
    </row>
    <row r="8" spans="1:13" ht="12.75">
      <c r="A8" s="38" t="s">
        <v>544</v>
      </c>
      <c r="B8" s="48" t="s">
        <v>173</v>
      </c>
      <c r="C8" s="37" t="s">
        <v>548</v>
      </c>
      <c r="D8" s="109" t="s">
        <v>46</v>
      </c>
      <c r="E8" s="107" t="s">
        <v>991</v>
      </c>
      <c r="F8" s="37" t="s">
        <v>1959</v>
      </c>
      <c r="G8" s="37" t="s">
        <v>545</v>
      </c>
      <c r="H8" s="37" t="s">
        <v>546</v>
      </c>
      <c r="I8" s="38" t="s">
        <v>547</v>
      </c>
      <c r="J8" s="89">
        <v>40554</v>
      </c>
      <c r="K8" s="89">
        <v>40998</v>
      </c>
      <c r="L8" s="88">
        <v>101.66</v>
      </c>
      <c r="M8" s="104">
        <v>323965</v>
      </c>
    </row>
    <row r="9" spans="1:13" ht="12.75">
      <c r="A9" s="38" t="s">
        <v>549</v>
      </c>
      <c r="B9" s="48" t="s">
        <v>173</v>
      </c>
      <c r="C9" s="37" t="s">
        <v>551</v>
      </c>
      <c r="D9" s="109" t="s">
        <v>46</v>
      </c>
      <c r="E9" s="107" t="s">
        <v>991</v>
      </c>
      <c r="F9" s="37" t="s">
        <v>1960</v>
      </c>
      <c r="G9" s="37" t="s">
        <v>550</v>
      </c>
      <c r="H9" s="37" t="s">
        <v>187</v>
      </c>
      <c r="I9" s="38" t="s">
        <v>109</v>
      </c>
      <c r="J9" s="89">
        <v>40554</v>
      </c>
      <c r="K9" s="89">
        <v>40980</v>
      </c>
      <c r="L9" s="88">
        <v>122.36</v>
      </c>
      <c r="M9" s="104">
        <v>375726</v>
      </c>
    </row>
    <row r="10" spans="1:13" ht="12.75">
      <c r="A10" s="38" t="s">
        <v>934</v>
      </c>
      <c r="B10" s="48" t="s">
        <v>173</v>
      </c>
      <c r="C10" s="37" t="s">
        <v>1196</v>
      </c>
      <c r="D10" s="109" t="s">
        <v>46</v>
      </c>
      <c r="E10" s="107" t="s">
        <v>991</v>
      </c>
      <c r="F10" s="37" t="s">
        <v>1961</v>
      </c>
      <c r="G10" s="37" t="s">
        <v>935</v>
      </c>
      <c r="H10" s="37" t="s">
        <v>1022</v>
      </c>
      <c r="I10" s="38" t="s">
        <v>1023</v>
      </c>
      <c r="J10" s="89">
        <v>40897</v>
      </c>
      <c r="K10" s="89">
        <v>41082</v>
      </c>
      <c r="L10" s="88">
        <v>109.98</v>
      </c>
      <c r="M10" s="104">
        <v>339527</v>
      </c>
    </row>
    <row r="11" spans="1:13" ht="12.75">
      <c r="A11" s="38" t="s">
        <v>563</v>
      </c>
      <c r="B11" s="48" t="s">
        <v>173</v>
      </c>
      <c r="C11" s="37" t="s">
        <v>1204</v>
      </c>
      <c r="D11" s="111" t="s">
        <v>1674</v>
      </c>
      <c r="E11" s="107" t="s">
        <v>991</v>
      </c>
      <c r="F11" s="37" t="s">
        <v>1964</v>
      </c>
      <c r="G11" s="37" t="s">
        <v>564</v>
      </c>
      <c r="H11" s="37" t="s">
        <v>565</v>
      </c>
      <c r="I11" s="38" t="s">
        <v>999</v>
      </c>
      <c r="J11" s="89">
        <v>40554</v>
      </c>
      <c r="K11" s="89">
        <v>40963</v>
      </c>
      <c r="L11" s="88">
        <v>1234.8</v>
      </c>
      <c r="M11" s="104">
        <v>3846076</v>
      </c>
    </row>
    <row r="12" spans="1:13" ht="12.75">
      <c r="A12" s="38" t="s">
        <v>1061</v>
      </c>
      <c r="B12" s="48" t="s">
        <v>173</v>
      </c>
      <c r="C12" s="37" t="s">
        <v>1064</v>
      </c>
      <c r="D12" s="111" t="s">
        <v>1674</v>
      </c>
      <c r="E12" s="107" t="s">
        <v>991</v>
      </c>
      <c r="F12" s="37" t="s">
        <v>1966</v>
      </c>
      <c r="G12" s="37" t="s">
        <v>1062</v>
      </c>
      <c r="H12" s="37" t="s">
        <v>193</v>
      </c>
      <c r="I12" s="38" t="s">
        <v>1050</v>
      </c>
      <c r="J12" s="89">
        <v>40582</v>
      </c>
      <c r="K12" s="89">
        <v>41029</v>
      </c>
      <c r="L12" s="88">
        <v>1000</v>
      </c>
      <c r="M12" s="104">
        <v>2725109</v>
      </c>
    </row>
    <row r="13" spans="1:13" ht="12.75">
      <c r="A13" s="38" t="s">
        <v>960</v>
      </c>
      <c r="B13" s="48" t="s">
        <v>173</v>
      </c>
      <c r="C13" s="37" t="s">
        <v>962</v>
      </c>
      <c r="D13" s="111" t="s">
        <v>1674</v>
      </c>
      <c r="E13" s="107" t="s">
        <v>991</v>
      </c>
      <c r="F13" s="37" t="s">
        <v>1969</v>
      </c>
      <c r="G13" s="37" t="s">
        <v>961</v>
      </c>
      <c r="H13" s="37" t="s">
        <v>565</v>
      </c>
      <c r="I13" s="38" t="s">
        <v>999</v>
      </c>
      <c r="J13" s="89">
        <v>40583</v>
      </c>
      <c r="K13" s="89">
        <v>40997</v>
      </c>
      <c r="L13" s="88">
        <v>1765.54</v>
      </c>
      <c r="M13" s="104">
        <v>6564472</v>
      </c>
    </row>
    <row r="14" spans="1:13" ht="12.75">
      <c r="A14" s="38" t="s">
        <v>1722</v>
      </c>
      <c r="B14" s="48" t="s">
        <v>173</v>
      </c>
      <c r="C14" s="37" t="s">
        <v>844</v>
      </c>
      <c r="D14" s="109" t="s">
        <v>46</v>
      </c>
      <c r="E14" s="107" t="s">
        <v>991</v>
      </c>
      <c r="F14" s="37" t="s">
        <v>1972</v>
      </c>
      <c r="G14" s="37" t="s">
        <v>553</v>
      </c>
      <c r="H14" s="37" t="s">
        <v>195</v>
      </c>
      <c r="I14" s="38" t="s">
        <v>100</v>
      </c>
      <c r="J14" s="89">
        <v>40682</v>
      </c>
      <c r="K14" s="89">
        <v>40917</v>
      </c>
      <c r="L14" s="88">
        <v>17.68</v>
      </c>
      <c r="M14" s="104">
        <v>45569</v>
      </c>
    </row>
    <row r="15" spans="1:13" ht="12.75">
      <c r="A15" s="38" t="s">
        <v>552</v>
      </c>
      <c r="B15" s="48" t="s">
        <v>173</v>
      </c>
      <c r="C15" s="37" t="s">
        <v>554</v>
      </c>
      <c r="D15" s="109" t="s">
        <v>46</v>
      </c>
      <c r="E15" s="107" t="s">
        <v>991</v>
      </c>
      <c r="F15" s="37" t="s">
        <v>1976</v>
      </c>
      <c r="G15" s="37" t="s">
        <v>553</v>
      </c>
      <c r="H15" s="37" t="s">
        <v>195</v>
      </c>
      <c r="I15" s="38" t="s">
        <v>100</v>
      </c>
      <c r="J15" s="89">
        <v>40682</v>
      </c>
      <c r="K15" s="89">
        <v>40917</v>
      </c>
      <c r="L15" s="88">
        <v>35.1</v>
      </c>
      <c r="M15" s="104">
        <v>97680</v>
      </c>
    </row>
    <row r="16" spans="1:13" ht="12.75">
      <c r="A16" s="38" t="s">
        <v>541</v>
      </c>
      <c r="B16" s="48" t="s">
        <v>173</v>
      </c>
      <c r="C16" s="37" t="s">
        <v>543</v>
      </c>
      <c r="D16" s="110" t="s">
        <v>47</v>
      </c>
      <c r="E16" s="107" t="s">
        <v>991</v>
      </c>
      <c r="F16" s="37" t="s">
        <v>1977</v>
      </c>
      <c r="G16" s="37" t="s">
        <v>542</v>
      </c>
      <c r="H16" s="37" t="s">
        <v>197</v>
      </c>
      <c r="I16" s="38" t="s">
        <v>985</v>
      </c>
      <c r="J16" s="89">
        <v>40900</v>
      </c>
      <c r="K16" s="89">
        <v>41088</v>
      </c>
      <c r="L16" s="88">
        <v>478.5</v>
      </c>
      <c r="M16" s="104">
        <v>1294750</v>
      </c>
    </row>
    <row r="17" spans="1:13" ht="12.75">
      <c r="A17" s="38" t="s">
        <v>1743</v>
      </c>
      <c r="B17" s="48" t="s">
        <v>173</v>
      </c>
      <c r="C17" s="37" t="s">
        <v>1745</v>
      </c>
      <c r="D17" s="109" t="s">
        <v>46</v>
      </c>
      <c r="E17" s="107" t="s">
        <v>991</v>
      </c>
      <c r="F17" s="37" t="s">
        <v>1981</v>
      </c>
      <c r="G17" s="37" t="s">
        <v>1744</v>
      </c>
      <c r="H17" s="37" t="s">
        <v>1032</v>
      </c>
      <c r="I17" s="38" t="s">
        <v>1033</v>
      </c>
      <c r="J17" s="89">
        <v>40647</v>
      </c>
      <c r="K17" s="89">
        <v>40963</v>
      </c>
      <c r="L17" s="88">
        <v>82.25</v>
      </c>
      <c r="M17" s="104">
        <v>229515</v>
      </c>
    </row>
    <row r="18" spans="1:13" ht="12.75">
      <c r="A18" s="38" t="s">
        <v>1746</v>
      </c>
      <c r="B18" s="48" t="s">
        <v>173</v>
      </c>
      <c r="C18" s="37" t="s">
        <v>1747</v>
      </c>
      <c r="D18" s="110" t="s">
        <v>47</v>
      </c>
      <c r="E18" s="107" t="s">
        <v>991</v>
      </c>
      <c r="F18" s="37" t="s">
        <v>1982</v>
      </c>
      <c r="G18" s="37" t="s">
        <v>1744</v>
      </c>
      <c r="H18" s="37" t="s">
        <v>201</v>
      </c>
      <c r="I18" s="38" t="s">
        <v>1033</v>
      </c>
      <c r="J18" s="89">
        <v>40647</v>
      </c>
      <c r="K18" s="89">
        <v>40963</v>
      </c>
      <c r="L18" s="88">
        <v>272</v>
      </c>
      <c r="M18" s="104">
        <v>720745</v>
      </c>
    </row>
    <row r="19" spans="1:13" ht="12.75">
      <c r="A19" s="38" t="s">
        <v>568</v>
      </c>
      <c r="B19" s="48" t="s">
        <v>173</v>
      </c>
      <c r="C19" s="37" t="s">
        <v>570</v>
      </c>
      <c r="D19" s="109" t="s">
        <v>46</v>
      </c>
      <c r="E19" s="107" t="s">
        <v>991</v>
      </c>
      <c r="F19" s="37" t="s">
        <v>1986</v>
      </c>
      <c r="G19" s="37" t="s">
        <v>569</v>
      </c>
      <c r="H19" s="37" t="s">
        <v>182</v>
      </c>
      <c r="I19" s="38" t="s">
        <v>940</v>
      </c>
      <c r="J19" s="89">
        <v>40764</v>
      </c>
      <c r="K19" s="89">
        <v>40968</v>
      </c>
      <c r="L19" s="88">
        <v>74.88</v>
      </c>
      <c r="M19" s="104">
        <v>217476</v>
      </c>
    </row>
    <row r="20" spans="1:13" ht="12.75">
      <c r="A20" s="38" t="s">
        <v>1679</v>
      </c>
      <c r="B20" s="48" t="s">
        <v>173</v>
      </c>
      <c r="C20" s="37" t="s">
        <v>1681</v>
      </c>
      <c r="D20" s="111" t="s">
        <v>1674</v>
      </c>
      <c r="E20" s="107" t="s">
        <v>991</v>
      </c>
      <c r="F20" s="37" t="s">
        <v>1988</v>
      </c>
      <c r="G20" s="37" t="s">
        <v>1680</v>
      </c>
      <c r="H20" s="37" t="s">
        <v>184</v>
      </c>
      <c r="I20" s="38" t="s">
        <v>1042</v>
      </c>
      <c r="J20" s="89">
        <v>40770</v>
      </c>
      <c r="K20" s="89">
        <v>41038</v>
      </c>
      <c r="L20" s="88">
        <v>1060.8</v>
      </c>
      <c r="M20" s="104">
        <v>3128931</v>
      </c>
    </row>
    <row r="21" spans="1:13" ht="12.75">
      <c r="A21" s="38" t="s">
        <v>1774</v>
      </c>
      <c r="B21" s="48" t="s">
        <v>173</v>
      </c>
      <c r="C21" s="37" t="s">
        <v>1197</v>
      </c>
      <c r="D21" s="111" t="s">
        <v>1674</v>
      </c>
      <c r="E21" s="107" t="s">
        <v>991</v>
      </c>
      <c r="F21" s="37" t="s">
        <v>1997</v>
      </c>
      <c r="G21" s="37" t="s">
        <v>1775</v>
      </c>
      <c r="H21" s="37" t="s">
        <v>184</v>
      </c>
      <c r="I21" s="38" t="s">
        <v>1074</v>
      </c>
      <c r="J21" s="89">
        <v>40827</v>
      </c>
      <c r="K21" s="89">
        <v>41080</v>
      </c>
      <c r="L21" s="88">
        <v>1335.18</v>
      </c>
      <c r="M21" s="104">
        <v>3405854</v>
      </c>
    </row>
    <row r="22" spans="1:13" ht="12.75">
      <c r="A22" s="38" t="s">
        <v>1786</v>
      </c>
      <c r="B22" s="48" t="s">
        <v>173</v>
      </c>
      <c r="C22" s="37" t="s">
        <v>1788</v>
      </c>
      <c r="D22" s="110" t="s">
        <v>47</v>
      </c>
      <c r="E22" s="107" t="s">
        <v>991</v>
      </c>
      <c r="F22" s="37" t="s">
        <v>2001</v>
      </c>
      <c r="G22" s="37" t="s">
        <v>1787</v>
      </c>
      <c r="H22" s="37" t="s">
        <v>195</v>
      </c>
      <c r="I22" s="38" t="s">
        <v>537</v>
      </c>
      <c r="J22" s="89">
        <v>40770</v>
      </c>
      <c r="K22" s="89">
        <v>41087</v>
      </c>
      <c r="L22" s="88">
        <v>171.6</v>
      </c>
      <c r="M22" s="104">
        <v>469549</v>
      </c>
    </row>
    <row r="23" spans="1:13" ht="12.75">
      <c r="A23" s="38" t="s">
        <v>1789</v>
      </c>
      <c r="B23" s="48" t="s">
        <v>173</v>
      </c>
      <c r="C23" s="37" t="s">
        <v>1791</v>
      </c>
      <c r="D23" s="110" t="s">
        <v>47</v>
      </c>
      <c r="E23" s="107" t="s">
        <v>991</v>
      </c>
      <c r="F23" s="37" t="s">
        <v>2002</v>
      </c>
      <c r="G23" s="37" t="s">
        <v>1790</v>
      </c>
      <c r="H23" s="37" t="s">
        <v>195</v>
      </c>
      <c r="I23" s="38" t="s">
        <v>537</v>
      </c>
      <c r="J23" s="89">
        <v>40770</v>
      </c>
      <c r="K23" s="89">
        <v>41087</v>
      </c>
      <c r="L23" s="88">
        <v>321.36</v>
      </c>
      <c r="M23" s="104">
        <v>847215</v>
      </c>
    </row>
    <row r="24" spans="1:13" ht="12.75">
      <c r="A24" s="38" t="s">
        <v>1795</v>
      </c>
      <c r="B24" s="48" t="s">
        <v>173</v>
      </c>
      <c r="C24" s="37" t="s">
        <v>1796</v>
      </c>
      <c r="D24" s="109" t="s">
        <v>46</v>
      </c>
      <c r="E24" s="107" t="s">
        <v>991</v>
      </c>
      <c r="F24" s="37" t="s">
        <v>2004</v>
      </c>
      <c r="G24" s="37" t="s">
        <v>1784</v>
      </c>
      <c r="H24" s="37" t="s">
        <v>198</v>
      </c>
      <c r="I24" s="38" t="s">
        <v>1038</v>
      </c>
      <c r="J24" s="89">
        <v>40770</v>
      </c>
      <c r="K24" s="89">
        <v>41087</v>
      </c>
      <c r="L24" s="88">
        <v>65.52</v>
      </c>
      <c r="M24" s="104">
        <v>193855</v>
      </c>
    </row>
    <row r="25" spans="1:13" ht="12.75">
      <c r="A25" s="38" t="s">
        <v>1799</v>
      </c>
      <c r="B25" s="48" t="s">
        <v>173</v>
      </c>
      <c r="C25" s="37" t="s">
        <v>2296</v>
      </c>
      <c r="D25" s="110" t="s">
        <v>47</v>
      </c>
      <c r="E25" s="107" t="s">
        <v>991</v>
      </c>
      <c r="F25" s="37" t="s">
        <v>1670</v>
      </c>
      <c r="G25" s="37" t="s">
        <v>1800</v>
      </c>
      <c r="H25" s="37" t="s">
        <v>195</v>
      </c>
      <c r="I25" s="38" t="s">
        <v>537</v>
      </c>
      <c r="J25" s="89">
        <v>40770</v>
      </c>
      <c r="K25" s="89">
        <v>41087</v>
      </c>
      <c r="L25" s="88">
        <v>255.84</v>
      </c>
      <c r="M25" s="104">
        <v>694283</v>
      </c>
    </row>
    <row r="26" spans="1:13" ht="12.75">
      <c r="A26" s="38" t="s">
        <v>1801</v>
      </c>
      <c r="B26" s="48" t="s">
        <v>173</v>
      </c>
      <c r="C26" s="37" t="s">
        <v>1804</v>
      </c>
      <c r="D26" s="110" t="s">
        <v>47</v>
      </c>
      <c r="E26" s="107" t="s">
        <v>991</v>
      </c>
      <c r="F26" s="37" t="s">
        <v>2006</v>
      </c>
      <c r="G26" s="37" t="s">
        <v>1802</v>
      </c>
      <c r="H26" s="37" t="s">
        <v>1803</v>
      </c>
      <c r="I26" s="38" t="s">
        <v>946</v>
      </c>
      <c r="J26" s="89">
        <v>40770</v>
      </c>
      <c r="K26" s="89">
        <v>41087</v>
      </c>
      <c r="L26" s="88">
        <v>411.84</v>
      </c>
      <c r="M26" s="104">
        <v>1133084</v>
      </c>
    </row>
    <row r="27" spans="1:13" ht="12.75">
      <c r="A27" s="38" t="s">
        <v>1805</v>
      </c>
      <c r="B27" s="48" t="s">
        <v>173</v>
      </c>
      <c r="C27" s="37" t="s">
        <v>1807</v>
      </c>
      <c r="D27" s="110" t="s">
        <v>47</v>
      </c>
      <c r="E27" s="107" t="s">
        <v>991</v>
      </c>
      <c r="F27" s="37" t="s">
        <v>2007</v>
      </c>
      <c r="G27" s="37" t="s">
        <v>1806</v>
      </c>
      <c r="H27" s="37" t="s">
        <v>198</v>
      </c>
      <c r="I27" s="38" t="s">
        <v>946</v>
      </c>
      <c r="J27" s="89">
        <v>40770</v>
      </c>
      <c r="K27" s="89">
        <v>41087</v>
      </c>
      <c r="L27" s="88">
        <v>427.44</v>
      </c>
      <c r="M27" s="104">
        <v>1175980</v>
      </c>
    </row>
    <row r="28" spans="1:13" ht="12.75">
      <c r="A28" s="38" t="s">
        <v>1808</v>
      </c>
      <c r="B28" s="48" t="s">
        <v>173</v>
      </c>
      <c r="C28" s="37" t="s">
        <v>1810</v>
      </c>
      <c r="D28" s="110" t="s">
        <v>47</v>
      </c>
      <c r="E28" s="107" t="s">
        <v>991</v>
      </c>
      <c r="F28" s="37" t="s">
        <v>2008</v>
      </c>
      <c r="G28" s="37" t="s">
        <v>1809</v>
      </c>
      <c r="H28" s="37" t="s">
        <v>1803</v>
      </c>
      <c r="I28" s="38" t="s">
        <v>946</v>
      </c>
      <c r="J28" s="89">
        <v>40770</v>
      </c>
      <c r="K28" s="89">
        <v>41087</v>
      </c>
      <c r="L28" s="88">
        <v>209.04</v>
      </c>
      <c r="M28" s="104">
        <v>551863</v>
      </c>
    </row>
    <row r="29" spans="1:13" ht="12.75">
      <c r="A29" s="38" t="s">
        <v>1847</v>
      </c>
      <c r="B29" s="48" t="s">
        <v>173</v>
      </c>
      <c r="C29" s="37" t="s">
        <v>846</v>
      </c>
      <c r="D29" s="109" t="s">
        <v>46</v>
      </c>
      <c r="E29" s="107" t="s">
        <v>991</v>
      </c>
      <c r="F29" s="37" t="s">
        <v>2023</v>
      </c>
      <c r="G29" s="37" t="s">
        <v>1848</v>
      </c>
      <c r="H29" s="37" t="s">
        <v>1003</v>
      </c>
      <c r="I29" s="38" t="s">
        <v>1004</v>
      </c>
      <c r="J29" s="89">
        <v>40758</v>
      </c>
      <c r="K29" s="89">
        <v>40928</v>
      </c>
      <c r="L29" s="88">
        <v>149.65</v>
      </c>
      <c r="M29" s="104">
        <v>424871</v>
      </c>
    </row>
    <row r="30" spans="1:13" ht="12.75">
      <c r="A30" s="38" t="s">
        <v>1852</v>
      </c>
      <c r="B30" s="48" t="s">
        <v>173</v>
      </c>
      <c r="C30" s="37" t="s">
        <v>1198</v>
      </c>
      <c r="D30" s="111" t="s">
        <v>1674</v>
      </c>
      <c r="E30" s="107" t="s">
        <v>991</v>
      </c>
      <c r="F30" s="37" t="s">
        <v>2025</v>
      </c>
      <c r="G30" s="37" t="s">
        <v>1853</v>
      </c>
      <c r="H30" s="37" t="s">
        <v>1019</v>
      </c>
      <c r="I30" s="38" t="s">
        <v>1854</v>
      </c>
      <c r="J30" s="89">
        <v>40834</v>
      </c>
      <c r="K30" s="89">
        <v>41088</v>
      </c>
      <c r="L30" s="88">
        <v>1807</v>
      </c>
      <c r="M30" s="104">
        <v>4493705</v>
      </c>
    </row>
    <row r="31" spans="1:13" ht="12.75">
      <c r="A31" s="38" t="s">
        <v>516</v>
      </c>
      <c r="B31" s="48" t="s">
        <v>173</v>
      </c>
      <c r="C31" s="37" t="s">
        <v>520</v>
      </c>
      <c r="D31" s="109" t="s">
        <v>46</v>
      </c>
      <c r="E31" s="107" t="s">
        <v>991</v>
      </c>
      <c r="F31" s="37" t="s">
        <v>1199</v>
      </c>
      <c r="G31" s="37" t="s">
        <v>519</v>
      </c>
      <c r="H31" s="37" t="s">
        <v>517</v>
      </c>
      <c r="I31" s="38" t="s">
        <v>518</v>
      </c>
      <c r="J31" s="89">
        <v>40814</v>
      </c>
      <c r="K31" s="89">
        <v>41051</v>
      </c>
      <c r="L31" s="88">
        <v>113.34</v>
      </c>
      <c r="M31" s="104">
        <v>324002</v>
      </c>
    </row>
    <row r="32" spans="1:13" ht="12.75">
      <c r="A32" s="38" t="s">
        <v>521</v>
      </c>
      <c r="B32" s="48" t="s">
        <v>173</v>
      </c>
      <c r="C32" s="37" t="s">
        <v>522</v>
      </c>
      <c r="D32" s="110" t="s">
        <v>47</v>
      </c>
      <c r="E32" s="107" t="s">
        <v>991</v>
      </c>
      <c r="F32" s="37" t="s">
        <v>1200</v>
      </c>
      <c r="G32" s="37" t="s">
        <v>1201</v>
      </c>
      <c r="H32" s="37" t="s">
        <v>517</v>
      </c>
      <c r="I32" s="38" t="s">
        <v>1202</v>
      </c>
      <c r="J32" s="89">
        <v>40814</v>
      </c>
      <c r="K32" s="89">
        <v>41051</v>
      </c>
      <c r="L32" s="88">
        <v>381.94</v>
      </c>
      <c r="M32" s="104">
        <v>1006289</v>
      </c>
    </row>
    <row r="33" spans="1:13" ht="12.75">
      <c r="A33" s="38" t="s">
        <v>1898</v>
      </c>
      <c r="B33" s="48" t="s">
        <v>173</v>
      </c>
      <c r="C33" s="37" t="s">
        <v>1205</v>
      </c>
      <c r="D33" s="109" t="s">
        <v>46</v>
      </c>
      <c r="E33" s="107" t="s">
        <v>991</v>
      </c>
      <c r="F33" s="37" t="s">
        <v>2033</v>
      </c>
      <c r="G33" s="37" t="s">
        <v>1899</v>
      </c>
      <c r="H33" s="37" t="s">
        <v>1883</v>
      </c>
      <c r="I33" s="38" t="s">
        <v>1900</v>
      </c>
      <c r="J33" s="89">
        <v>40821</v>
      </c>
      <c r="K33" s="89">
        <v>41026</v>
      </c>
      <c r="L33" s="88">
        <v>77.06</v>
      </c>
      <c r="M33" s="104">
        <v>214989</v>
      </c>
    </row>
    <row r="34" spans="1:13" ht="12.75">
      <c r="A34" s="38" t="s">
        <v>1901</v>
      </c>
      <c r="B34" s="48" t="s">
        <v>173</v>
      </c>
      <c r="C34" s="37" t="s">
        <v>826</v>
      </c>
      <c r="D34" s="111" t="s">
        <v>1674</v>
      </c>
      <c r="E34" s="107" t="s">
        <v>991</v>
      </c>
      <c r="F34" s="37" t="s">
        <v>1339</v>
      </c>
      <c r="G34" s="37" t="s">
        <v>1902</v>
      </c>
      <c r="H34" s="37" t="s">
        <v>215</v>
      </c>
      <c r="I34" s="38" t="s">
        <v>1073</v>
      </c>
      <c r="J34" s="89">
        <v>40841</v>
      </c>
      <c r="K34" s="89">
        <v>41088</v>
      </c>
      <c r="L34" s="88">
        <v>529.92</v>
      </c>
      <c r="M34" s="104">
        <v>1360927</v>
      </c>
    </row>
    <row r="35" spans="1:13" ht="12.75">
      <c r="A35" s="38" t="s">
        <v>608</v>
      </c>
      <c r="B35" s="48" t="s">
        <v>173</v>
      </c>
      <c r="C35" s="37" t="s">
        <v>376</v>
      </c>
      <c r="D35" s="109" t="s">
        <v>46</v>
      </c>
      <c r="E35" s="107" t="s">
        <v>991</v>
      </c>
      <c r="F35" s="37" t="s">
        <v>1362</v>
      </c>
      <c r="G35" s="37" t="s">
        <v>609</v>
      </c>
      <c r="H35" s="37" t="s">
        <v>222</v>
      </c>
      <c r="I35" s="38" t="s">
        <v>124</v>
      </c>
      <c r="J35" s="89">
        <v>40799</v>
      </c>
      <c r="K35" s="89">
        <v>41079</v>
      </c>
      <c r="L35" s="88">
        <v>27.45</v>
      </c>
      <c r="M35" s="104">
        <v>72103</v>
      </c>
    </row>
    <row r="36" spans="1:13" ht="12.75">
      <c r="A36" s="38" t="s">
        <v>610</v>
      </c>
      <c r="B36" s="48" t="s">
        <v>173</v>
      </c>
      <c r="C36" s="37" t="s">
        <v>827</v>
      </c>
      <c r="D36" s="110" t="s">
        <v>47</v>
      </c>
      <c r="E36" s="107" t="s">
        <v>991</v>
      </c>
      <c r="F36" s="37" t="s">
        <v>1363</v>
      </c>
      <c r="G36" s="37" t="s">
        <v>611</v>
      </c>
      <c r="H36" s="37" t="s">
        <v>223</v>
      </c>
      <c r="I36" s="38" t="s">
        <v>954</v>
      </c>
      <c r="J36" s="89">
        <v>40844</v>
      </c>
      <c r="K36" s="89">
        <v>41033</v>
      </c>
      <c r="L36" s="88">
        <v>336.6</v>
      </c>
      <c r="M36" s="104">
        <v>831682</v>
      </c>
    </row>
    <row r="37" spans="1:13" ht="12.75">
      <c r="A37" s="38" t="s">
        <v>2310</v>
      </c>
      <c r="B37" s="48" t="s">
        <v>173</v>
      </c>
      <c r="C37" s="37" t="s">
        <v>1096</v>
      </c>
      <c r="D37" s="110" t="s">
        <v>47</v>
      </c>
      <c r="E37" s="107" t="s">
        <v>991</v>
      </c>
      <c r="F37" s="37" t="s">
        <v>1378</v>
      </c>
      <c r="G37" s="37" t="s">
        <v>1775</v>
      </c>
      <c r="H37" s="37" t="s">
        <v>184</v>
      </c>
      <c r="I37" s="38" t="s">
        <v>1074</v>
      </c>
      <c r="J37" s="89"/>
      <c r="K37" s="89">
        <v>41080</v>
      </c>
      <c r="L37" s="88">
        <v>399.84</v>
      </c>
      <c r="M37" s="104">
        <v>985633</v>
      </c>
    </row>
    <row r="38" spans="1:13" ht="12.75">
      <c r="A38" s="38" t="s">
        <v>2311</v>
      </c>
      <c r="B38" s="48" t="s">
        <v>173</v>
      </c>
      <c r="C38" s="37" t="s">
        <v>1097</v>
      </c>
      <c r="D38" s="110" t="s">
        <v>47</v>
      </c>
      <c r="E38" s="107" t="s">
        <v>991</v>
      </c>
      <c r="F38" s="37" t="s">
        <v>1997</v>
      </c>
      <c r="G38" s="37" t="s">
        <v>1775</v>
      </c>
      <c r="H38" s="37" t="s">
        <v>184</v>
      </c>
      <c r="I38" s="38" t="s">
        <v>1074</v>
      </c>
      <c r="J38" s="89">
        <v>40987</v>
      </c>
      <c r="K38" s="89">
        <v>41080</v>
      </c>
      <c r="L38" s="88">
        <v>446.25</v>
      </c>
      <c r="M38" s="104">
        <v>1077340</v>
      </c>
    </row>
    <row r="39" spans="1:13" ht="12.75">
      <c r="A39" s="38" t="s">
        <v>532</v>
      </c>
      <c r="B39" s="48" t="s">
        <v>173</v>
      </c>
      <c r="C39" s="37" t="s">
        <v>2289</v>
      </c>
      <c r="D39" s="109" t="s">
        <v>46</v>
      </c>
      <c r="E39" s="107" t="s">
        <v>991</v>
      </c>
      <c r="F39" s="37" t="s">
        <v>1385</v>
      </c>
      <c r="G39" s="37" t="s">
        <v>533</v>
      </c>
      <c r="H39" s="37" t="s">
        <v>231</v>
      </c>
      <c r="I39" s="38" t="s">
        <v>1038</v>
      </c>
      <c r="J39" s="89">
        <v>40813</v>
      </c>
      <c r="K39" s="89">
        <v>41087</v>
      </c>
      <c r="L39" s="88">
        <v>149.76</v>
      </c>
      <c r="M39" s="104">
        <v>421064</v>
      </c>
    </row>
    <row r="40" spans="1:13" ht="12.75">
      <c r="A40" s="38" t="s">
        <v>914</v>
      </c>
      <c r="B40" s="48" t="s">
        <v>173</v>
      </c>
      <c r="C40" s="37" t="s">
        <v>238</v>
      </c>
      <c r="D40" s="109" t="s">
        <v>46</v>
      </c>
      <c r="E40" s="107" t="s">
        <v>991</v>
      </c>
      <c r="F40" s="37" t="s">
        <v>1401</v>
      </c>
      <c r="G40" s="37" t="s">
        <v>915</v>
      </c>
      <c r="H40" s="37" t="s">
        <v>194</v>
      </c>
      <c r="I40" s="38" t="s">
        <v>237</v>
      </c>
      <c r="J40" s="89">
        <v>40892</v>
      </c>
      <c r="K40" s="89">
        <v>40967</v>
      </c>
      <c r="L40" s="88">
        <v>5.02</v>
      </c>
      <c r="M40" s="104">
        <v>13640</v>
      </c>
    </row>
    <row r="41" spans="1:13" ht="12.75">
      <c r="A41" s="38" t="s">
        <v>928</v>
      </c>
      <c r="B41" s="48" t="s">
        <v>173</v>
      </c>
      <c r="C41" s="37" t="s">
        <v>2041</v>
      </c>
      <c r="D41" s="109" t="s">
        <v>46</v>
      </c>
      <c r="E41" s="107" t="s">
        <v>991</v>
      </c>
      <c r="F41" s="37" t="s">
        <v>1431</v>
      </c>
      <c r="G41" s="37" t="s">
        <v>929</v>
      </c>
      <c r="H41" s="37" t="s">
        <v>241</v>
      </c>
      <c r="I41" s="38" t="s">
        <v>108</v>
      </c>
      <c r="J41" s="89">
        <v>40893</v>
      </c>
      <c r="K41" s="89">
        <v>41033</v>
      </c>
      <c r="L41" s="88">
        <v>29.44</v>
      </c>
      <c r="M41" s="104">
        <v>90294</v>
      </c>
    </row>
    <row r="42" spans="1:13" ht="12.75">
      <c r="A42" s="38" t="s">
        <v>930</v>
      </c>
      <c r="B42" s="48" t="s">
        <v>173</v>
      </c>
      <c r="C42" s="37" t="s">
        <v>1206</v>
      </c>
      <c r="D42" s="109" t="s">
        <v>46</v>
      </c>
      <c r="E42" s="107" t="s">
        <v>991</v>
      </c>
      <c r="F42" s="37" t="s">
        <v>1432</v>
      </c>
      <c r="G42" s="37" t="s">
        <v>929</v>
      </c>
      <c r="H42" s="37" t="s">
        <v>241</v>
      </c>
      <c r="I42" s="38" t="s">
        <v>108</v>
      </c>
      <c r="J42" s="89">
        <v>40893</v>
      </c>
      <c r="K42" s="89">
        <v>41033</v>
      </c>
      <c r="L42" s="88">
        <v>4.14</v>
      </c>
      <c r="M42" s="104">
        <v>12502</v>
      </c>
    </row>
    <row r="43" spans="1:13" ht="12.75">
      <c r="A43" s="38" t="s">
        <v>696</v>
      </c>
      <c r="B43" s="48" t="s">
        <v>173</v>
      </c>
      <c r="C43" s="37" t="s">
        <v>698</v>
      </c>
      <c r="D43" s="109" t="s">
        <v>46</v>
      </c>
      <c r="E43" s="107" t="s">
        <v>991</v>
      </c>
      <c r="F43" s="37" t="s">
        <v>1440</v>
      </c>
      <c r="G43" s="37" t="s">
        <v>697</v>
      </c>
      <c r="H43" s="37" t="s">
        <v>184</v>
      </c>
      <c r="I43" s="38" t="s">
        <v>1074</v>
      </c>
      <c r="J43" s="89">
        <v>40864</v>
      </c>
      <c r="K43" s="89">
        <v>40976</v>
      </c>
      <c r="L43" s="88">
        <v>55.08</v>
      </c>
      <c r="M43" s="104">
        <v>153300</v>
      </c>
    </row>
    <row r="44" spans="1:13" ht="12.75">
      <c r="A44" s="38" t="s">
        <v>726</v>
      </c>
      <c r="B44" s="48" t="s">
        <v>173</v>
      </c>
      <c r="C44" s="37" t="s">
        <v>394</v>
      </c>
      <c r="D44" s="109" t="s">
        <v>46</v>
      </c>
      <c r="E44" s="107" t="s">
        <v>991</v>
      </c>
      <c r="F44" s="37" t="s">
        <v>1452</v>
      </c>
      <c r="G44" s="37" t="s">
        <v>727</v>
      </c>
      <c r="H44" s="37" t="s">
        <v>246</v>
      </c>
      <c r="I44" s="38" t="s">
        <v>121</v>
      </c>
      <c r="J44" s="89">
        <v>40855</v>
      </c>
      <c r="K44" s="89">
        <v>40914</v>
      </c>
      <c r="L44" s="88">
        <v>80.64</v>
      </c>
      <c r="M44" s="104">
        <v>208038</v>
      </c>
    </row>
    <row r="45" spans="1:13" ht="12.75">
      <c r="A45" s="38" t="s">
        <v>761</v>
      </c>
      <c r="B45" s="48" t="s">
        <v>173</v>
      </c>
      <c r="C45" s="37" t="s">
        <v>763</v>
      </c>
      <c r="D45" s="109" t="s">
        <v>46</v>
      </c>
      <c r="E45" s="107" t="s">
        <v>991</v>
      </c>
      <c r="F45" s="37" t="s">
        <v>1473</v>
      </c>
      <c r="G45" s="37" t="s">
        <v>762</v>
      </c>
      <c r="H45" s="37" t="s">
        <v>205</v>
      </c>
      <c r="I45" s="38" t="s">
        <v>138</v>
      </c>
      <c r="J45" s="89">
        <v>40889</v>
      </c>
      <c r="K45" s="89">
        <v>41051</v>
      </c>
      <c r="L45" s="88">
        <v>134.88</v>
      </c>
      <c r="M45" s="104">
        <v>351202</v>
      </c>
    </row>
    <row r="46" spans="1:13" ht="12.75">
      <c r="A46" s="38" t="s">
        <v>766</v>
      </c>
      <c r="B46" s="48" t="s">
        <v>173</v>
      </c>
      <c r="C46" s="37" t="s">
        <v>768</v>
      </c>
      <c r="D46" s="109" t="s">
        <v>46</v>
      </c>
      <c r="E46" s="107" t="s">
        <v>991</v>
      </c>
      <c r="F46" s="37" t="s">
        <v>1481</v>
      </c>
      <c r="G46" s="37" t="s">
        <v>767</v>
      </c>
      <c r="H46" s="37" t="s">
        <v>182</v>
      </c>
      <c r="I46" s="38" t="s">
        <v>940</v>
      </c>
      <c r="J46" s="89">
        <v>40883</v>
      </c>
      <c r="K46" s="89">
        <v>40984</v>
      </c>
      <c r="L46" s="88">
        <v>51</v>
      </c>
      <c r="M46" s="104">
        <v>145195</v>
      </c>
    </row>
    <row r="47" spans="1:13" ht="12.75">
      <c r="A47" s="38" t="s">
        <v>769</v>
      </c>
      <c r="B47" s="48" t="s">
        <v>173</v>
      </c>
      <c r="C47" s="37" t="s">
        <v>355</v>
      </c>
      <c r="D47" s="109" t="s">
        <v>46</v>
      </c>
      <c r="E47" s="107" t="s">
        <v>991</v>
      </c>
      <c r="F47" s="37" t="s">
        <v>1482</v>
      </c>
      <c r="G47" s="37" t="s">
        <v>770</v>
      </c>
      <c r="H47" s="37" t="s">
        <v>771</v>
      </c>
      <c r="I47" s="38" t="s">
        <v>142</v>
      </c>
      <c r="J47" s="89">
        <v>40883</v>
      </c>
      <c r="K47" s="89">
        <v>40984</v>
      </c>
      <c r="L47" s="88">
        <v>51</v>
      </c>
      <c r="M47" s="104">
        <v>141514</v>
      </c>
    </row>
    <row r="48" spans="1:13" ht="12.75">
      <c r="A48" s="38" t="s">
        <v>772</v>
      </c>
      <c r="B48" s="48" t="s">
        <v>173</v>
      </c>
      <c r="C48" s="37" t="s">
        <v>774</v>
      </c>
      <c r="D48" s="109" t="s">
        <v>46</v>
      </c>
      <c r="E48" s="107" t="s">
        <v>991</v>
      </c>
      <c r="F48" s="37" t="s">
        <v>1483</v>
      </c>
      <c r="G48" s="37" t="s">
        <v>773</v>
      </c>
      <c r="H48" s="37" t="s">
        <v>1048</v>
      </c>
      <c r="I48" s="38" t="s">
        <v>1049</v>
      </c>
      <c r="J48" s="89">
        <v>40883</v>
      </c>
      <c r="K48" s="89">
        <v>40984</v>
      </c>
      <c r="L48" s="88">
        <v>51</v>
      </c>
      <c r="M48" s="104">
        <v>147741</v>
      </c>
    </row>
    <row r="49" spans="1:13" ht="12.75">
      <c r="A49" s="38" t="s">
        <v>775</v>
      </c>
      <c r="B49" s="48" t="s">
        <v>173</v>
      </c>
      <c r="C49" s="37" t="s">
        <v>779</v>
      </c>
      <c r="D49" s="109" t="s">
        <v>46</v>
      </c>
      <c r="E49" s="107" t="s">
        <v>991</v>
      </c>
      <c r="F49" s="37" t="s">
        <v>1484</v>
      </c>
      <c r="G49" s="37" t="s">
        <v>776</v>
      </c>
      <c r="H49" s="37" t="s">
        <v>777</v>
      </c>
      <c r="I49" s="38" t="s">
        <v>778</v>
      </c>
      <c r="J49" s="89">
        <v>40883</v>
      </c>
      <c r="K49" s="89">
        <v>40984</v>
      </c>
      <c r="L49" s="88">
        <v>51</v>
      </c>
      <c r="M49" s="104">
        <v>147410</v>
      </c>
    </row>
    <row r="50" spans="1:13" ht="12.75">
      <c r="A50" s="38" t="s">
        <v>780</v>
      </c>
      <c r="B50" s="48" t="s">
        <v>173</v>
      </c>
      <c r="C50" s="37" t="s">
        <v>782</v>
      </c>
      <c r="D50" s="109" t="s">
        <v>46</v>
      </c>
      <c r="E50" s="107" t="s">
        <v>991</v>
      </c>
      <c r="F50" s="37" t="s">
        <v>1485</v>
      </c>
      <c r="G50" s="37" t="s">
        <v>781</v>
      </c>
      <c r="H50" s="37" t="s">
        <v>1022</v>
      </c>
      <c r="I50" s="38" t="s">
        <v>1023</v>
      </c>
      <c r="J50" s="89">
        <v>40883</v>
      </c>
      <c r="K50" s="89">
        <v>40984</v>
      </c>
      <c r="L50" s="88">
        <v>51</v>
      </c>
      <c r="M50" s="104">
        <v>145418</v>
      </c>
    </row>
    <row r="51" spans="1:13" ht="12.75">
      <c r="A51" s="38" t="s">
        <v>783</v>
      </c>
      <c r="B51" s="48" t="s">
        <v>173</v>
      </c>
      <c r="C51" s="37" t="s">
        <v>785</v>
      </c>
      <c r="D51" s="109" t="s">
        <v>46</v>
      </c>
      <c r="E51" s="107" t="s">
        <v>991</v>
      </c>
      <c r="F51" s="37" t="s">
        <v>1486</v>
      </c>
      <c r="G51" s="37" t="s">
        <v>784</v>
      </c>
      <c r="H51" s="37" t="s">
        <v>1776</v>
      </c>
      <c r="I51" s="38" t="s">
        <v>1878</v>
      </c>
      <c r="J51" s="89">
        <v>40883</v>
      </c>
      <c r="K51" s="89">
        <v>40984</v>
      </c>
      <c r="L51" s="88">
        <v>51</v>
      </c>
      <c r="M51" s="104">
        <v>143100</v>
      </c>
    </row>
    <row r="52" spans="1:13" ht="12.75">
      <c r="A52" s="38" t="s">
        <v>786</v>
      </c>
      <c r="B52" s="48" t="s">
        <v>173</v>
      </c>
      <c r="C52" s="37" t="s">
        <v>788</v>
      </c>
      <c r="D52" s="109" t="s">
        <v>46</v>
      </c>
      <c r="E52" s="107" t="s">
        <v>991</v>
      </c>
      <c r="F52" s="37" t="s">
        <v>1487</v>
      </c>
      <c r="G52" s="37" t="s">
        <v>787</v>
      </c>
      <c r="H52" s="37" t="s">
        <v>191</v>
      </c>
      <c r="I52" s="38" t="s">
        <v>977</v>
      </c>
      <c r="J52" s="89">
        <v>40883</v>
      </c>
      <c r="K52" s="89">
        <v>40984</v>
      </c>
      <c r="L52" s="88">
        <v>51</v>
      </c>
      <c r="M52" s="104">
        <v>149471</v>
      </c>
    </row>
    <row r="53" spans="1:13" ht="12.75">
      <c r="A53" s="38" t="s">
        <v>789</v>
      </c>
      <c r="B53" s="48" t="s">
        <v>173</v>
      </c>
      <c r="C53" s="37" t="s">
        <v>791</v>
      </c>
      <c r="D53" s="109" t="s">
        <v>46</v>
      </c>
      <c r="E53" s="107" t="s">
        <v>991</v>
      </c>
      <c r="F53" s="37" t="s">
        <v>1488</v>
      </c>
      <c r="G53" s="37" t="s">
        <v>790</v>
      </c>
      <c r="H53" s="37" t="s">
        <v>558</v>
      </c>
      <c r="I53" s="38" t="s">
        <v>559</v>
      </c>
      <c r="J53" s="89">
        <v>40883</v>
      </c>
      <c r="K53" s="89">
        <v>40984</v>
      </c>
      <c r="L53" s="88">
        <v>51</v>
      </c>
      <c r="M53" s="104">
        <v>148626</v>
      </c>
    </row>
    <row r="54" spans="1:13" ht="12.75">
      <c r="A54" s="38" t="s">
        <v>792</v>
      </c>
      <c r="B54" s="48" t="s">
        <v>173</v>
      </c>
      <c r="C54" s="37" t="s">
        <v>154</v>
      </c>
      <c r="D54" s="109" t="s">
        <v>46</v>
      </c>
      <c r="E54" s="107" t="s">
        <v>991</v>
      </c>
      <c r="F54" s="37" t="s">
        <v>1489</v>
      </c>
      <c r="G54" s="37" t="s">
        <v>153</v>
      </c>
      <c r="H54" s="37" t="s">
        <v>209</v>
      </c>
      <c r="I54" s="38" t="s">
        <v>946</v>
      </c>
      <c r="J54" s="89">
        <v>40883</v>
      </c>
      <c r="K54" s="89">
        <v>40984</v>
      </c>
      <c r="L54" s="88">
        <v>51</v>
      </c>
      <c r="M54" s="104">
        <v>147109</v>
      </c>
    </row>
    <row r="55" spans="1:13" ht="12.75">
      <c r="A55" s="38" t="s">
        <v>882</v>
      </c>
      <c r="B55" s="48" t="s">
        <v>173</v>
      </c>
      <c r="C55" s="37" t="s">
        <v>436</v>
      </c>
      <c r="D55" s="109" t="s">
        <v>46</v>
      </c>
      <c r="E55" s="107" t="s">
        <v>991</v>
      </c>
      <c r="F55" s="37" t="s">
        <v>1491</v>
      </c>
      <c r="G55" s="37" t="s">
        <v>883</v>
      </c>
      <c r="H55" s="37" t="s">
        <v>252</v>
      </c>
      <c r="I55" s="38" t="s">
        <v>110</v>
      </c>
      <c r="J55" s="89">
        <v>40870</v>
      </c>
      <c r="K55" s="89">
        <v>40998</v>
      </c>
      <c r="L55" s="88">
        <v>26.46</v>
      </c>
      <c r="M55" s="104">
        <v>69796</v>
      </c>
    </row>
    <row r="56" spans="1:13" ht="12.75">
      <c r="A56" s="38" t="s">
        <v>1720</v>
      </c>
      <c r="B56" s="48" t="s">
        <v>173</v>
      </c>
      <c r="C56" s="37" t="s">
        <v>389</v>
      </c>
      <c r="D56" s="109" t="s">
        <v>46</v>
      </c>
      <c r="E56" s="107" t="s">
        <v>991</v>
      </c>
      <c r="F56" s="37" t="s">
        <v>1497</v>
      </c>
      <c r="G56" s="37" t="s">
        <v>1721</v>
      </c>
      <c r="H56" s="37" t="s">
        <v>180</v>
      </c>
      <c r="I56" s="38" t="s">
        <v>995</v>
      </c>
      <c r="J56" s="89">
        <v>40875</v>
      </c>
      <c r="K56" s="89">
        <v>41103</v>
      </c>
      <c r="L56" s="88">
        <v>99.84</v>
      </c>
      <c r="M56" s="104">
        <v>266540</v>
      </c>
    </row>
    <row r="57" spans="1:13" ht="12.75">
      <c r="A57" s="38" t="s">
        <v>158</v>
      </c>
      <c r="B57" s="48" t="s">
        <v>173</v>
      </c>
      <c r="C57" s="37" t="s">
        <v>864</v>
      </c>
      <c r="D57" s="109" t="s">
        <v>46</v>
      </c>
      <c r="E57" s="107" t="s">
        <v>991</v>
      </c>
      <c r="F57" s="37" t="s">
        <v>1499</v>
      </c>
      <c r="G57" s="37" t="s">
        <v>159</v>
      </c>
      <c r="H57" s="37" t="s">
        <v>565</v>
      </c>
      <c r="I57" s="38" t="s">
        <v>160</v>
      </c>
      <c r="J57" s="89">
        <v>40855</v>
      </c>
      <c r="K57" s="89">
        <v>41004</v>
      </c>
      <c r="L57" s="88">
        <v>110.5</v>
      </c>
      <c r="M57" s="104">
        <v>285430</v>
      </c>
    </row>
    <row r="58" spans="1:13" ht="12.75">
      <c r="A58" s="38" t="s">
        <v>161</v>
      </c>
      <c r="B58" s="48" t="s">
        <v>173</v>
      </c>
      <c r="C58" s="37" t="s">
        <v>59</v>
      </c>
      <c r="D58" s="109" t="s">
        <v>46</v>
      </c>
      <c r="E58" s="107" t="s">
        <v>991</v>
      </c>
      <c r="F58" s="37" t="s">
        <v>1502</v>
      </c>
      <c r="G58" s="37" t="s">
        <v>324</v>
      </c>
      <c r="H58" s="37" t="s">
        <v>220</v>
      </c>
      <c r="I58" s="38" t="s">
        <v>1033</v>
      </c>
      <c r="J58" s="89">
        <v>40862</v>
      </c>
      <c r="K58" s="89">
        <v>40994</v>
      </c>
      <c r="L58" s="88">
        <v>51.43</v>
      </c>
      <c r="M58" s="104">
        <v>130277</v>
      </c>
    </row>
    <row r="59" spans="1:13" ht="12.75">
      <c r="A59" s="38" t="s">
        <v>329</v>
      </c>
      <c r="B59" s="48" t="s">
        <v>173</v>
      </c>
      <c r="C59" s="37" t="s">
        <v>1195</v>
      </c>
      <c r="D59" s="109" t="s">
        <v>46</v>
      </c>
      <c r="E59" s="107" t="s">
        <v>991</v>
      </c>
      <c r="F59" s="37" t="s">
        <v>1514</v>
      </c>
      <c r="G59" s="37" t="s">
        <v>330</v>
      </c>
      <c r="H59" s="37" t="s">
        <v>215</v>
      </c>
      <c r="I59" s="38" t="s">
        <v>824</v>
      </c>
      <c r="J59" s="89">
        <v>40865</v>
      </c>
      <c r="K59" s="89">
        <v>40947</v>
      </c>
      <c r="L59" s="88">
        <v>62.79</v>
      </c>
      <c r="M59" s="104">
        <v>175573</v>
      </c>
    </row>
    <row r="60" spans="1:13" ht="13.5" thickBot="1">
      <c r="A60" s="38" t="s">
        <v>901</v>
      </c>
      <c r="B60" s="48" t="s">
        <v>173</v>
      </c>
      <c r="C60" s="37" t="s">
        <v>464</v>
      </c>
      <c r="D60" s="109" t="s">
        <v>46</v>
      </c>
      <c r="E60" s="107" t="s">
        <v>991</v>
      </c>
      <c r="F60" s="37" t="s">
        <v>1519</v>
      </c>
      <c r="G60" s="37" t="s">
        <v>902</v>
      </c>
      <c r="H60" s="37" t="s">
        <v>933</v>
      </c>
      <c r="I60" s="38" t="s">
        <v>939</v>
      </c>
      <c r="J60" s="89">
        <v>40899</v>
      </c>
      <c r="K60" s="89">
        <v>41047</v>
      </c>
      <c r="L60" s="88">
        <v>149.76</v>
      </c>
      <c r="M60" s="104">
        <v>418921</v>
      </c>
    </row>
    <row r="61" spans="1:13" ht="18" customHeight="1" thickBot="1">
      <c r="A61" s="21" t="s">
        <v>849</v>
      </c>
      <c r="B61" s="31" t="s">
        <v>173</v>
      </c>
      <c r="C61" s="31" t="s">
        <v>334</v>
      </c>
      <c r="D61" s="31">
        <f>COUNTIF(E4:E60,"Closed")</f>
        <v>57</v>
      </c>
      <c r="E61" s="47"/>
      <c r="F61" s="31" t="s">
        <v>990</v>
      </c>
      <c r="G61" s="19"/>
      <c r="H61" s="18"/>
      <c r="I61" s="47"/>
      <c r="J61" s="47"/>
      <c r="K61" s="47"/>
      <c r="L61" s="53">
        <f>SUM(L4:L60)</f>
        <v>16495.850000000002</v>
      </c>
      <c r="M61" s="50">
        <f>SUM(M4:M60)</f>
        <v>46448813</v>
      </c>
    </row>
    <row r="62" ht="13.5" thickBot="1"/>
    <row r="63" spans="1:13" ht="39.75" customHeight="1" thickBot="1">
      <c r="A63" s="62" t="s">
        <v>1926</v>
      </c>
      <c r="B63" s="63" t="s">
        <v>1925</v>
      </c>
      <c r="C63" s="63" t="s">
        <v>1673</v>
      </c>
      <c r="D63" s="63" t="s">
        <v>986</v>
      </c>
      <c r="E63" s="63" t="s">
        <v>1672</v>
      </c>
      <c r="F63" s="63" t="s">
        <v>1077</v>
      </c>
      <c r="G63" s="63" t="s">
        <v>987</v>
      </c>
      <c r="H63" s="63" t="s">
        <v>988</v>
      </c>
      <c r="I63" s="63" t="s">
        <v>1675</v>
      </c>
      <c r="J63" s="67" t="s">
        <v>1676</v>
      </c>
      <c r="K63" s="67" t="s">
        <v>360</v>
      </c>
      <c r="L63" s="63" t="s">
        <v>2287</v>
      </c>
      <c r="M63" s="69" t="s">
        <v>333</v>
      </c>
    </row>
    <row r="64" spans="1:13" ht="12.75">
      <c r="A64" s="38" t="s">
        <v>111</v>
      </c>
      <c r="B64" s="48" t="s">
        <v>173</v>
      </c>
      <c r="C64" s="37" t="s">
        <v>839</v>
      </c>
      <c r="D64" s="108" t="s">
        <v>990</v>
      </c>
      <c r="E64" s="107" t="s">
        <v>991</v>
      </c>
      <c r="F64" s="37" t="s">
        <v>1929</v>
      </c>
      <c r="G64" s="37" t="s">
        <v>112</v>
      </c>
      <c r="H64" s="37" t="s">
        <v>1051</v>
      </c>
      <c r="I64" s="38" t="s">
        <v>1052</v>
      </c>
      <c r="J64" s="89">
        <v>40231</v>
      </c>
      <c r="K64" s="89">
        <v>40911</v>
      </c>
      <c r="L64" s="88">
        <v>4.52</v>
      </c>
      <c r="M64" s="104">
        <v>12755</v>
      </c>
    </row>
    <row r="65" spans="1:13" ht="12.75">
      <c r="A65" s="38" t="s">
        <v>980</v>
      </c>
      <c r="B65" s="48" t="s">
        <v>173</v>
      </c>
      <c r="C65" s="37" t="s">
        <v>984</v>
      </c>
      <c r="D65" s="108" t="s">
        <v>990</v>
      </c>
      <c r="E65" s="107" t="s">
        <v>991</v>
      </c>
      <c r="F65" s="37" t="s">
        <v>1936</v>
      </c>
      <c r="G65" s="37" t="s">
        <v>981</v>
      </c>
      <c r="H65" s="37" t="s">
        <v>982</v>
      </c>
      <c r="I65" s="38" t="s">
        <v>983</v>
      </c>
      <c r="J65" s="89">
        <v>40357</v>
      </c>
      <c r="K65" s="89">
        <v>40925</v>
      </c>
      <c r="L65" s="88">
        <v>7.1</v>
      </c>
      <c r="M65" s="104">
        <v>24867</v>
      </c>
    </row>
    <row r="66" spans="1:13" ht="12.75">
      <c r="A66" s="38" t="s">
        <v>1014</v>
      </c>
      <c r="B66" s="48" t="s">
        <v>173</v>
      </c>
      <c r="C66" s="37" t="s">
        <v>1017</v>
      </c>
      <c r="D66" s="108" t="s">
        <v>990</v>
      </c>
      <c r="E66" s="107" t="s">
        <v>991</v>
      </c>
      <c r="F66" s="37" t="s">
        <v>1938</v>
      </c>
      <c r="G66" s="37" t="s">
        <v>174</v>
      </c>
      <c r="H66" s="37" t="s">
        <v>1015</v>
      </c>
      <c r="I66" s="38" t="s">
        <v>1016</v>
      </c>
      <c r="J66" s="89">
        <v>40429</v>
      </c>
      <c r="K66" s="89">
        <v>41038</v>
      </c>
      <c r="L66" s="88">
        <v>9.72</v>
      </c>
      <c r="M66" s="104">
        <v>30729</v>
      </c>
    </row>
    <row r="67" spans="1:13" ht="12.75">
      <c r="A67" s="38" t="s">
        <v>1000</v>
      </c>
      <c r="B67" s="48" t="s">
        <v>173</v>
      </c>
      <c r="C67" s="37" t="s">
        <v>1005</v>
      </c>
      <c r="D67" s="108" t="s">
        <v>990</v>
      </c>
      <c r="E67" s="107" t="s">
        <v>991</v>
      </c>
      <c r="F67" s="37" t="s">
        <v>1939</v>
      </c>
      <c r="G67" s="37" t="s">
        <v>1002</v>
      </c>
      <c r="H67" s="37" t="s">
        <v>1003</v>
      </c>
      <c r="I67" s="38" t="s">
        <v>1004</v>
      </c>
      <c r="J67" s="89">
        <v>40557</v>
      </c>
      <c r="K67" s="89">
        <v>41088</v>
      </c>
      <c r="L67" s="88">
        <v>9.17</v>
      </c>
      <c r="M67" s="104">
        <v>33536</v>
      </c>
    </row>
    <row r="68" spans="1:13" ht="12.75">
      <c r="A68" s="38" t="s">
        <v>104</v>
      </c>
      <c r="B68" s="48" t="s">
        <v>173</v>
      </c>
      <c r="C68" s="37" t="s">
        <v>1207</v>
      </c>
      <c r="D68" s="108" t="s">
        <v>990</v>
      </c>
      <c r="E68" s="107" t="s">
        <v>991</v>
      </c>
      <c r="F68" s="37" t="s">
        <v>1940</v>
      </c>
      <c r="G68" s="37" t="s">
        <v>105</v>
      </c>
      <c r="H68" s="37" t="s">
        <v>1043</v>
      </c>
      <c r="I68" s="38" t="s">
        <v>1044</v>
      </c>
      <c r="J68" s="89">
        <v>40473</v>
      </c>
      <c r="K68" s="89">
        <v>41109</v>
      </c>
      <c r="L68" s="88">
        <v>9.63</v>
      </c>
      <c r="M68" s="104">
        <v>33831</v>
      </c>
    </row>
    <row r="69" spans="1:13" ht="12.75">
      <c r="A69" s="38" t="s">
        <v>133</v>
      </c>
      <c r="B69" s="48" t="s">
        <v>173</v>
      </c>
      <c r="C69" s="37" t="s">
        <v>95</v>
      </c>
      <c r="D69" s="108" t="s">
        <v>990</v>
      </c>
      <c r="E69" s="107" t="s">
        <v>991</v>
      </c>
      <c r="F69" s="37" t="s">
        <v>1941</v>
      </c>
      <c r="G69" s="37" t="s">
        <v>134</v>
      </c>
      <c r="H69" s="37" t="s">
        <v>1003</v>
      </c>
      <c r="I69" s="38" t="s">
        <v>1004</v>
      </c>
      <c r="J69" s="89">
        <v>40550</v>
      </c>
      <c r="K69" s="89">
        <v>41066</v>
      </c>
      <c r="L69" s="88">
        <v>9.9</v>
      </c>
      <c r="M69" s="104">
        <v>34484</v>
      </c>
    </row>
    <row r="70" spans="1:13" ht="12.75">
      <c r="A70" s="38" t="s">
        <v>813</v>
      </c>
      <c r="B70" s="48" t="s">
        <v>173</v>
      </c>
      <c r="C70" s="37" t="s">
        <v>815</v>
      </c>
      <c r="D70" s="108" t="s">
        <v>990</v>
      </c>
      <c r="E70" s="107" t="s">
        <v>991</v>
      </c>
      <c r="F70" s="37" t="s">
        <v>1942</v>
      </c>
      <c r="G70" s="37" t="s">
        <v>814</v>
      </c>
      <c r="H70" s="37" t="s">
        <v>1015</v>
      </c>
      <c r="I70" s="38" t="s">
        <v>1016</v>
      </c>
      <c r="J70" s="89">
        <v>40856</v>
      </c>
      <c r="K70" s="89">
        <v>40941</v>
      </c>
      <c r="L70" s="88">
        <v>5.98</v>
      </c>
      <c r="M70" s="104">
        <v>21689</v>
      </c>
    </row>
    <row r="71" spans="1:13" ht="12.75">
      <c r="A71" s="38" t="s">
        <v>1066</v>
      </c>
      <c r="B71" s="48" t="s">
        <v>173</v>
      </c>
      <c r="C71" s="37" t="s">
        <v>1068</v>
      </c>
      <c r="D71" s="108" t="s">
        <v>990</v>
      </c>
      <c r="E71" s="107" t="s">
        <v>991</v>
      </c>
      <c r="F71" s="37" t="s">
        <v>1944</v>
      </c>
      <c r="G71" s="37" t="s">
        <v>1067</v>
      </c>
      <c r="H71" s="37" t="s">
        <v>1025</v>
      </c>
      <c r="I71" s="38" t="s">
        <v>1026</v>
      </c>
      <c r="J71" s="89">
        <v>40557</v>
      </c>
      <c r="K71" s="89">
        <v>41024</v>
      </c>
      <c r="L71" s="88">
        <v>6.44</v>
      </c>
      <c r="M71" s="104">
        <v>23378</v>
      </c>
    </row>
    <row r="72" spans="1:13" ht="12.75">
      <c r="A72" s="38" t="s">
        <v>1069</v>
      </c>
      <c r="B72" s="48" t="s">
        <v>173</v>
      </c>
      <c r="C72" s="37" t="s">
        <v>1071</v>
      </c>
      <c r="D72" s="108" t="s">
        <v>990</v>
      </c>
      <c r="E72" s="107" t="s">
        <v>991</v>
      </c>
      <c r="F72" s="37" t="s">
        <v>1945</v>
      </c>
      <c r="G72" s="37" t="s">
        <v>1070</v>
      </c>
      <c r="H72" s="37" t="s">
        <v>1020</v>
      </c>
      <c r="I72" s="38" t="s">
        <v>1021</v>
      </c>
      <c r="J72" s="89">
        <v>40514</v>
      </c>
      <c r="K72" s="89">
        <v>40963</v>
      </c>
      <c r="L72" s="88">
        <v>8.53</v>
      </c>
      <c r="M72" s="104">
        <v>29520</v>
      </c>
    </row>
    <row r="73" spans="1:13" ht="12.75">
      <c r="A73" s="38" t="s">
        <v>806</v>
      </c>
      <c r="B73" s="48" t="s">
        <v>173</v>
      </c>
      <c r="C73" s="37" t="s">
        <v>808</v>
      </c>
      <c r="D73" s="108" t="s">
        <v>990</v>
      </c>
      <c r="E73" s="107" t="s">
        <v>991</v>
      </c>
      <c r="F73" s="37" t="s">
        <v>1946</v>
      </c>
      <c r="G73" s="37" t="s">
        <v>807</v>
      </c>
      <c r="H73" s="37" t="s">
        <v>994</v>
      </c>
      <c r="I73" s="38" t="s">
        <v>995</v>
      </c>
      <c r="J73" s="89">
        <v>40466</v>
      </c>
      <c r="K73" s="89">
        <v>40938</v>
      </c>
      <c r="L73" s="88">
        <v>9.9</v>
      </c>
      <c r="M73" s="104">
        <v>35155</v>
      </c>
    </row>
    <row r="74" spans="1:13" ht="12.75">
      <c r="A74" s="38" t="s">
        <v>148</v>
      </c>
      <c r="B74" s="48" t="s">
        <v>173</v>
      </c>
      <c r="C74" s="37" t="s">
        <v>840</v>
      </c>
      <c r="D74" s="108" t="s">
        <v>990</v>
      </c>
      <c r="E74" s="107" t="s">
        <v>991</v>
      </c>
      <c r="F74" s="37" t="s">
        <v>1947</v>
      </c>
      <c r="G74" s="37" t="s">
        <v>149</v>
      </c>
      <c r="H74" s="37" t="s">
        <v>1012</v>
      </c>
      <c r="I74" s="38" t="s">
        <v>1013</v>
      </c>
      <c r="J74" s="89">
        <v>40442</v>
      </c>
      <c r="K74" s="89">
        <v>40931</v>
      </c>
      <c r="L74" s="88">
        <v>8.25</v>
      </c>
      <c r="M74" s="104">
        <v>24613</v>
      </c>
    </row>
    <row r="75" spans="1:13" ht="12.75">
      <c r="A75" s="38" t="s">
        <v>793</v>
      </c>
      <c r="B75" s="48" t="s">
        <v>173</v>
      </c>
      <c r="C75" s="37" t="s">
        <v>2288</v>
      </c>
      <c r="D75" s="108" t="s">
        <v>990</v>
      </c>
      <c r="E75" s="107" t="s">
        <v>991</v>
      </c>
      <c r="F75" s="37" t="s">
        <v>1949</v>
      </c>
      <c r="G75" s="37" t="s">
        <v>794</v>
      </c>
      <c r="H75" s="37" t="s">
        <v>2315</v>
      </c>
      <c r="I75" s="38" t="s">
        <v>2316</v>
      </c>
      <c r="J75" s="89">
        <v>40451</v>
      </c>
      <c r="K75" s="89">
        <v>41008</v>
      </c>
      <c r="L75" s="88">
        <v>6.05</v>
      </c>
      <c r="M75" s="104">
        <v>15452</v>
      </c>
    </row>
    <row r="76" spans="1:13" ht="12.75">
      <c r="A76" s="38" t="s">
        <v>145</v>
      </c>
      <c r="B76" s="48" t="s">
        <v>173</v>
      </c>
      <c r="C76" s="37" t="s">
        <v>147</v>
      </c>
      <c r="D76" s="108" t="s">
        <v>990</v>
      </c>
      <c r="E76" s="107" t="s">
        <v>991</v>
      </c>
      <c r="F76" s="37" t="s">
        <v>1951</v>
      </c>
      <c r="G76" s="37" t="s">
        <v>146</v>
      </c>
      <c r="H76" s="37" t="s">
        <v>1041</v>
      </c>
      <c r="I76" s="38" t="s">
        <v>1042</v>
      </c>
      <c r="J76" s="89">
        <v>40529</v>
      </c>
      <c r="K76" s="89">
        <v>41037</v>
      </c>
      <c r="L76" s="88">
        <v>6.6</v>
      </c>
      <c r="M76" s="104">
        <v>22481</v>
      </c>
    </row>
    <row r="77" spans="1:13" ht="12.75">
      <c r="A77" s="38" t="s">
        <v>795</v>
      </c>
      <c r="B77" s="48" t="s">
        <v>173</v>
      </c>
      <c r="C77" s="37" t="s">
        <v>797</v>
      </c>
      <c r="D77" s="108" t="s">
        <v>990</v>
      </c>
      <c r="E77" s="107" t="s">
        <v>991</v>
      </c>
      <c r="F77" s="37" t="s">
        <v>1952</v>
      </c>
      <c r="G77" s="37" t="s">
        <v>796</v>
      </c>
      <c r="H77" s="37" t="s">
        <v>996</v>
      </c>
      <c r="I77" s="38" t="s">
        <v>997</v>
      </c>
      <c r="J77" s="89">
        <v>40484</v>
      </c>
      <c r="K77" s="89">
        <v>40947</v>
      </c>
      <c r="L77" s="88">
        <v>6.05</v>
      </c>
      <c r="M77" s="104">
        <v>18119</v>
      </c>
    </row>
    <row r="78" spans="1:13" ht="12.75">
      <c r="A78" s="38" t="s">
        <v>1008</v>
      </c>
      <c r="B78" s="48" t="s">
        <v>173</v>
      </c>
      <c r="C78" s="37" t="s">
        <v>838</v>
      </c>
      <c r="D78" s="108" t="s">
        <v>990</v>
      </c>
      <c r="E78" s="107" t="s">
        <v>991</v>
      </c>
      <c r="F78" s="37" t="s">
        <v>1953</v>
      </c>
      <c r="G78" s="37" t="s">
        <v>1009</v>
      </c>
      <c r="H78" s="37" t="s">
        <v>1003</v>
      </c>
      <c r="I78" s="38" t="s">
        <v>1004</v>
      </c>
      <c r="J78" s="89">
        <v>40529</v>
      </c>
      <c r="K78" s="89">
        <v>41004</v>
      </c>
      <c r="L78" s="88">
        <v>9.72</v>
      </c>
      <c r="M78" s="104">
        <v>35283</v>
      </c>
    </row>
    <row r="79" spans="1:13" ht="12.75">
      <c r="A79" s="38" t="s">
        <v>941</v>
      </c>
      <c r="B79" s="48" t="s">
        <v>173</v>
      </c>
      <c r="C79" s="37" t="s">
        <v>943</v>
      </c>
      <c r="D79" s="108" t="s">
        <v>990</v>
      </c>
      <c r="E79" s="107" t="s">
        <v>991</v>
      </c>
      <c r="F79" s="37" t="s">
        <v>1954</v>
      </c>
      <c r="G79" s="37" t="s">
        <v>942</v>
      </c>
      <c r="H79" s="37" t="s">
        <v>1020</v>
      </c>
      <c r="I79" s="38" t="s">
        <v>1021</v>
      </c>
      <c r="J79" s="89">
        <v>40561</v>
      </c>
      <c r="K79" s="89">
        <v>41004</v>
      </c>
      <c r="L79" s="88">
        <v>5.52</v>
      </c>
      <c r="M79" s="104">
        <v>16506</v>
      </c>
    </row>
    <row r="80" spans="1:13" ht="12.75">
      <c r="A80" s="38" t="s">
        <v>798</v>
      </c>
      <c r="B80" s="48" t="s">
        <v>173</v>
      </c>
      <c r="C80" s="37" t="s">
        <v>800</v>
      </c>
      <c r="D80" s="108" t="s">
        <v>990</v>
      </c>
      <c r="E80" s="107" t="s">
        <v>991</v>
      </c>
      <c r="F80" s="37" t="s">
        <v>1955</v>
      </c>
      <c r="G80" s="37" t="s">
        <v>799</v>
      </c>
      <c r="H80" s="37" t="s">
        <v>102</v>
      </c>
      <c r="I80" s="38" t="s">
        <v>103</v>
      </c>
      <c r="J80" s="89">
        <v>40529</v>
      </c>
      <c r="K80" s="89">
        <v>41072</v>
      </c>
      <c r="L80" s="88">
        <v>6.93</v>
      </c>
      <c r="M80" s="104">
        <v>20622</v>
      </c>
    </row>
    <row r="81" spans="1:13" ht="12.75">
      <c r="A81" s="38" t="s">
        <v>130</v>
      </c>
      <c r="B81" s="48" t="s">
        <v>173</v>
      </c>
      <c r="C81" s="37" t="s">
        <v>132</v>
      </c>
      <c r="D81" s="108" t="s">
        <v>990</v>
      </c>
      <c r="E81" s="107" t="s">
        <v>991</v>
      </c>
      <c r="F81" s="37" t="s">
        <v>1956</v>
      </c>
      <c r="G81" s="37" t="s">
        <v>131</v>
      </c>
      <c r="H81" s="37" t="s">
        <v>125</v>
      </c>
      <c r="I81" s="38" t="s">
        <v>126</v>
      </c>
      <c r="J81" s="89">
        <v>40520</v>
      </c>
      <c r="K81" s="89">
        <v>40932</v>
      </c>
      <c r="L81" s="88">
        <v>8.17</v>
      </c>
      <c r="M81" s="104">
        <v>29182</v>
      </c>
    </row>
    <row r="82" spans="1:13" ht="12.75">
      <c r="A82" s="38" t="s">
        <v>819</v>
      </c>
      <c r="B82" s="48" t="s">
        <v>173</v>
      </c>
      <c r="C82" s="37" t="s">
        <v>821</v>
      </c>
      <c r="D82" s="108" t="s">
        <v>990</v>
      </c>
      <c r="E82" s="107" t="s">
        <v>991</v>
      </c>
      <c r="F82" s="37" t="s">
        <v>1957</v>
      </c>
      <c r="G82" s="37" t="s">
        <v>820</v>
      </c>
      <c r="H82" s="37" t="s">
        <v>1027</v>
      </c>
      <c r="I82" s="38" t="s">
        <v>1028</v>
      </c>
      <c r="J82" s="89">
        <v>40582</v>
      </c>
      <c r="K82" s="89">
        <v>40977</v>
      </c>
      <c r="L82" s="88">
        <v>7.43</v>
      </c>
      <c r="M82" s="104">
        <v>26403</v>
      </c>
    </row>
    <row r="83" spans="1:13" ht="12.75">
      <c r="A83" s="38" t="s">
        <v>560</v>
      </c>
      <c r="B83" s="48" t="s">
        <v>173</v>
      </c>
      <c r="C83" s="37" t="s">
        <v>562</v>
      </c>
      <c r="D83" s="108" t="s">
        <v>990</v>
      </c>
      <c r="E83" s="107" t="s">
        <v>991</v>
      </c>
      <c r="F83" s="37" t="s">
        <v>1963</v>
      </c>
      <c r="G83" s="37" t="s">
        <v>561</v>
      </c>
      <c r="H83" s="37" t="s">
        <v>190</v>
      </c>
      <c r="I83" s="38" t="s">
        <v>945</v>
      </c>
      <c r="J83" s="89">
        <v>40582</v>
      </c>
      <c r="K83" s="89">
        <v>40949</v>
      </c>
      <c r="L83" s="88">
        <v>2.94</v>
      </c>
      <c r="M83" s="104">
        <v>8875</v>
      </c>
    </row>
    <row r="84" spans="1:13" ht="12.75">
      <c r="A84" s="38" t="s">
        <v>956</v>
      </c>
      <c r="B84" s="48" t="s">
        <v>173</v>
      </c>
      <c r="C84" s="37" t="s">
        <v>958</v>
      </c>
      <c r="D84" s="108" t="s">
        <v>990</v>
      </c>
      <c r="E84" s="107" t="s">
        <v>991</v>
      </c>
      <c r="F84" s="37" t="s">
        <v>1968</v>
      </c>
      <c r="G84" s="37" t="s">
        <v>957</v>
      </c>
      <c r="H84" s="37" t="s">
        <v>188</v>
      </c>
      <c r="I84" s="38" t="s">
        <v>106</v>
      </c>
      <c r="J84" s="89">
        <v>40617</v>
      </c>
      <c r="K84" s="89">
        <v>40974</v>
      </c>
      <c r="L84" s="88">
        <v>9.33</v>
      </c>
      <c r="M84" s="104">
        <v>24510</v>
      </c>
    </row>
    <row r="85" spans="1:13" ht="12.75">
      <c r="A85" s="38" t="s">
        <v>1714</v>
      </c>
      <c r="B85" s="48" t="s">
        <v>173</v>
      </c>
      <c r="C85" s="37" t="s">
        <v>1716</v>
      </c>
      <c r="D85" s="108" t="s">
        <v>990</v>
      </c>
      <c r="E85" s="107" t="s">
        <v>991</v>
      </c>
      <c r="F85" s="37" t="s">
        <v>1970</v>
      </c>
      <c r="G85" s="37" t="s">
        <v>1715</v>
      </c>
      <c r="H85" s="37" t="s">
        <v>1020</v>
      </c>
      <c r="I85" s="38" t="s">
        <v>1021</v>
      </c>
      <c r="J85" s="89">
        <v>40606</v>
      </c>
      <c r="K85" s="89">
        <v>40960</v>
      </c>
      <c r="L85" s="88">
        <v>9.9</v>
      </c>
      <c r="M85" s="104">
        <v>35629</v>
      </c>
    </row>
    <row r="86" spans="1:13" ht="12.75">
      <c r="A86" s="38" t="s">
        <v>1723</v>
      </c>
      <c r="B86" s="48" t="s">
        <v>173</v>
      </c>
      <c r="C86" s="37" t="s">
        <v>1725</v>
      </c>
      <c r="D86" s="108" t="s">
        <v>990</v>
      </c>
      <c r="E86" s="107" t="s">
        <v>991</v>
      </c>
      <c r="F86" s="37" t="s">
        <v>1973</v>
      </c>
      <c r="G86" s="37" t="s">
        <v>1724</v>
      </c>
      <c r="H86" s="37" t="s">
        <v>970</v>
      </c>
      <c r="I86" s="38" t="s">
        <v>971</v>
      </c>
      <c r="J86" s="89">
        <v>40646</v>
      </c>
      <c r="K86" s="89">
        <v>40946</v>
      </c>
      <c r="L86" s="88">
        <v>9.88</v>
      </c>
      <c r="M86" s="104">
        <v>29414</v>
      </c>
    </row>
    <row r="87" spans="1:13" ht="12.75">
      <c r="A87" s="38" t="s">
        <v>1726</v>
      </c>
      <c r="B87" s="48" t="s">
        <v>173</v>
      </c>
      <c r="C87" s="37" t="s">
        <v>845</v>
      </c>
      <c r="D87" s="108" t="s">
        <v>990</v>
      </c>
      <c r="E87" s="107" t="s">
        <v>991</v>
      </c>
      <c r="F87" s="37" t="s">
        <v>1974</v>
      </c>
      <c r="G87" s="37" t="s">
        <v>1727</v>
      </c>
      <c r="H87" s="37" t="s">
        <v>183</v>
      </c>
      <c r="I87" s="38" t="s">
        <v>97</v>
      </c>
      <c r="J87" s="89">
        <v>40617</v>
      </c>
      <c r="K87" s="89">
        <v>40963</v>
      </c>
      <c r="L87" s="88">
        <v>5.88</v>
      </c>
      <c r="M87" s="104">
        <v>19984</v>
      </c>
    </row>
    <row r="88" spans="1:13" ht="12.75">
      <c r="A88" s="38" t="s">
        <v>1728</v>
      </c>
      <c r="B88" s="48" t="s">
        <v>173</v>
      </c>
      <c r="C88" s="37" t="s">
        <v>1730</v>
      </c>
      <c r="D88" s="108" t="s">
        <v>990</v>
      </c>
      <c r="E88" s="107" t="s">
        <v>991</v>
      </c>
      <c r="F88" s="37" t="s">
        <v>1975</v>
      </c>
      <c r="G88" s="37" t="s">
        <v>1729</v>
      </c>
      <c r="H88" s="37" t="s">
        <v>978</v>
      </c>
      <c r="I88" s="38" t="s">
        <v>1013</v>
      </c>
      <c r="J88" s="89">
        <v>40658</v>
      </c>
      <c r="K88" s="89">
        <v>40988</v>
      </c>
      <c r="L88" s="88">
        <v>11.55</v>
      </c>
      <c r="M88" s="104">
        <v>30116</v>
      </c>
    </row>
    <row r="89" spans="1:13" ht="12.75">
      <c r="A89" s="38" t="s">
        <v>1731</v>
      </c>
      <c r="B89" s="48" t="s">
        <v>173</v>
      </c>
      <c r="C89" s="37" t="s">
        <v>1733</v>
      </c>
      <c r="D89" s="108" t="s">
        <v>990</v>
      </c>
      <c r="E89" s="107" t="s">
        <v>991</v>
      </c>
      <c r="F89" s="37" t="s">
        <v>1978</v>
      </c>
      <c r="G89" s="37" t="s">
        <v>1732</v>
      </c>
      <c r="H89" s="37" t="s">
        <v>123</v>
      </c>
      <c r="I89" s="38" t="s">
        <v>124</v>
      </c>
      <c r="J89" s="89">
        <v>40641</v>
      </c>
      <c r="K89" s="89">
        <v>41029</v>
      </c>
      <c r="L89" s="88">
        <v>8.28</v>
      </c>
      <c r="M89" s="104">
        <v>28331</v>
      </c>
    </row>
    <row r="90" spans="1:13" ht="12.75">
      <c r="A90" s="38" t="s">
        <v>1734</v>
      </c>
      <c r="B90" s="48" t="s">
        <v>173</v>
      </c>
      <c r="C90" s="37" t="s">
        <v>1736</v>
      </c>
      <c r="D90" s="108" t="s">
        <v>990</v>
      </c>
      <c r="E90" s="107" t="s">
        <v>991</v>
      </c>
      <c r="F90" s="37" t="s">
        <v>1979</v>
      </c>
      <c r="G90" s="37" t="s">
        <v>1735</v>
      </c>
      <c r="H90" s="37" t="s">
        <v>102</v>
      </c>
      <c r="I90" s="38" t="s">
        <v>103</v>
      </c>
      <c r="J90" s="89">
        <v>40658</v>
      </c>
      <c r="K90" s="89">
        <v>40991</v>
      </c>
      <c r="L90" s="88">
        <v>9.45</v>
      </c>
      <c r="M90" s="104">
        <v>26144</v>
      </c>
    </row>
    <row r="91" spans="1:13" ht="12.75">
      <c r="A91" s="38" t="s">
        <v>1750</v>
      </c>
      <c r="B91" s="48" t="s">
        <v>173</v>
      </c>
      <c r="C91" s="37" t="s">
        <v>1752</v>
      </c>
      <c r="D91" s="108" t="s">
        <v>990</v>
      </c>
      <c r="E91" s="107" t="s">
        <v>991</v>
      </c>
      <c r="F91" s="37" t="s">
        <v>1984</v>
      </c>
      <c r="G91" s="37" t="s">
        <v>1751</v>
      </c>
      <c r="H91" s="37" t="s">
        <v>811</v>
      </c>
      <c r="I91" s="38" t="s">
        <v>812</v>
      </c>
      <c r="J91" s="89">
        <v>40662</v>
      </c>
      <c r="K91" s="89">
        <v>40961</v>
      </c>
      <c r="L91" s="88">
        <v>6.97</v>
      </c>
      <c r="M91" s="104">
        <v>21215</v>
      </c>
    </row>
    <row r="92" spans="1:13" ht="12.75">
      <c r="A92" s="38" t="s">
        <v>566</v>
      </c>
      <c r="B92" s="48" t="s">
        <v>173</v>
      </c>
      <c r="C92" s="37" t="s">
        <v>81</v>
      </c>
      <c r="D92" s="108" t="s">
        <v>990</v>
      </c>
      <c r="E92" s="107" t="s">
        <v>991</v>
      </c>
      <c r="F92" s="37" t="s">
        <v>1967</v>
      </c>
      <c r="G92" s="37" t="s">
        <v>567</v>
      </c>
      <c r="H92" s="37" t="s">
        <v>203</v>
      </c>
      <c r="I92" s="38" t="s">
        <v>1042</v>
      </c>
      <c r="J92" s="89">
        <v>40662</v>
      </c>
      <c r="K92" s="89">
        <v>41113</v>
      </c>
      <c r="L92" s="88">
        <v>5.39</v>
      </c>
      <c r="M92" s="104">
        <v>17717</v>
      </c>
    </row>
    <row r="93" spans="1:13" ht="12.75">
      <c r="A93" s="38" t="s">
        <v>1682</v>
      </c>
      <c r="B93" s="48" t="s">
        <v>173</v>
      </c>
      <c r="C93" s="37" t="s">
        <v>1684</v>
      </c>
      <c r="D93" s="108" t="s">
        <v>990</v>
      </c>
      <c r="E93" s="107" t="s">
        <v>991</v>
      </c>
      <c r="F93" s="37" t="s">
        <v>1989</v>
      </c>
      <c r="G93" s="37" t="s">
        <v>1683</v>
      </c>
      <c r="H93" s="37" t="s">
        <v>1006</v>
      </c>
      <c r="I93" s="38" t="s">
        <v>1007</v>
      </c>
      <c r="J93" s="89">
        <v>40682</v>
      </c>
      <c r="K93" s="89">
        <v>40963</v>
      </c>
      <c r="L93" s="88">
        <v>2.93</v>
      </c>
      <c r="M93" s="104">
        <v>9428</v>
      </c>
    </row>
    <row r="94" spans="1:13" ht="12.75">
      <c r="A94" s="38" t="s">
        <v>1685</v>
      </c>
      <c r="B94" s="48" t="s">
        <v>173</v>
      </c>
      <c r="C94" s="37" t="s">
        <v>1687</v>
      </c>
      <c r="D94" s="108" t="s">
        <v>990</v>
      </c>
      <c r="E94" s="107" t="s">
        <v>991</v>
      </c>
      <c r="F94" s="37" t="s">
        <v>1990</v>
      </c>
      <c r="G94" s="37" t="s">
        <v>1686</v>
      </c>
      <c r="H94" s="37" t="s">
        <v>345</v>
      </c>
      <c r="I94" s="38" t="s">
        <v>998</v>
      </c>
      <c r="J94" s="89">
        <v>40682</v>
      </c>
      <c r="K94" s="89">
        <v>40963</v>
      </c>
      <c r="L94" s="88">
        <v>4.62</v>
      </c>
      <c r="M94" s="104">
        <v>15299</v>
      </c>
    </row>
    <row r="95" spans="1:13" ht="12.75">
      <c r="A95" s="38" t="s">
        <v>1766</v>
      </c>
      <c r="B95" s="48" t="s">
        <v>173</v>
      </c>
      <c r="C95" s="37" t="s">
        <v>1768</v>
      </c>
      <c r="D95" s="108" t="s">
        <v>990</v>
      </c>
      <c r="E95" s="107" t="s">
        <v>991</v>
      </c>
      <c r="F95" s="37" t="s">
        <v>1994</v>
      </c>
      <c r="G95" s="37" t="s">
        <v>1767</v>
      </c>
      <c r="H95" s="37" t="s">
        <v>203</v>
      </c>
      <c r="I95" s="38" t="s">
        <v>1042</v>
      </c>
      <c r="J95" s="89">
        <v>40672</v>
      </c>
      <c r="K95" s="89">
        <v>40921</v>
      </c>
      <c r="L95" s="88">
        <v>5.85</v>
      </c>
      <c r="M95" s="104">
        <v>18981</v>
      </c>
    </row>
    <row r="96" spans="1:13" ht="12.75">
      <c r="A96" s="38" t="s">
        <v>1769</v>
      </c>
      <c r="B96" s="48" t="s">
        <v>173</v>
      </c>
      <c r="C96" s="37" t="s">
        <v>1770</v>
      </c>
      <c r="D96" s="108" t="s">
        <v>990</v>
      </c>
      <c r="E96" s="107" t="s">
        <v>991</v>
      </c>
      <c r="F96" s="37" t="s">
        <v>1995</v>
      </c>
      <c r="G96" s="37" t="s">
        <v>390</v>
      </c>
      <c r="H96" s="37" t="s">
        <v>1010</v>
      </c>
      <c r="I96" s="38" t="s">
        <v>1011</v>
      </c>
      <c r="J96" s="89">
        <v>40682</v>
      </c>
      <c r="K96" s="89">
        <v>40977</v>
      </c>
      <c r="L96" s="88">
        <v>4.52</v>
      </c>
      <c r="M96" s="104">
        <v>13741</v>
      </c>
    </row>
    <row r="97" spans="1:13" ht="12.75">
      <c r="A97" s="38" t="s">
        <v>1771</v>
      </c>
      <c r="B97" s="48" t="s">
        <v>173</v>
      </c>
      <c r="C97" s="37" t="s">
        <v>1773</v>
      </c>
      <c r="D97" s="108" t="s">
        <v>990</v>
      </c>
      <c r="E97" s="107" t="s">
        <v>991</v>
      </c>
      <c r="F97" s="37" t="s">
        <v>1996</v>
      </c>
      <c r="G97" s="37" t="s">
        <v>1772</v>
      </c>
      <c r="H97" s="37" t="s">
        <v>179</v>
      </c>
      <c r="I97" s="38" t="s">
        <v>1044</v>
      </c>
      <c r="J97" s="89">
        <v>40714</v>
      </c>
      <c r="K97" s="89">
        <v>41086</v>
      </c>
      <c r="L97" s="88">
        <v>4.62</v>
      </c>
      <c r="M97" s="104">
        <v>14782.98</v>
      </c>
    </row>
    <row r="98" spans="1:13" ht="12.75">
      <c r="A98" s="38" t="s">
        <v>1780</v>
      </c>
      <c r="B98" s="48" t="s">
        <v>173</v>
      </c>
      <c r="C98" s="37" t="s">
        <v>1782</v>
      </c>
      <c r="D98" s="108" t="s">
        <v>990</v>
      </c>
      <c r="E98" s="107" t="s">
        <v>991</v>
      </c>
      <c r="F98" s="37" t="s">
        <v>1999</v>
      </c>
      <c r="G98" s="37" t="s">
        <v>1781</v>
      </c>
      <c r="H98" s="37" t="s">
        <v>994</v>
      </c>
      <c r="I98" s="38" t="s">
        <v>995</v>
      </c>
      <c r="J98" s="89">
        <v>40714</v>
      </c>
      <c r="K98" s="89">
        <v>41009</v>
      </c>
      <c r="L98" s="88">
        <v>9.9</v>
      </c>
      <c r="M98" s="104">
        <v>30743</v>
      </c>
    </row>
    <row r="99" spans="1:13" ht="12.75">
      <c r="A99" s="38" t="s">
        <v>1811</v>
      </c>
      <c r="B99" s="48" t="s">
        <v>173</v>
      </c>
      <c r="C99" s="37" t="s">
        <v>1813</v>
      </c>
      <c r="D99" s="108" t="s">
        <v>990</v>
      </c>
      <c r="E99" s="107" t="s">
        <v>991</v>
      </c>
      <c r="F99" s="37" t="s">
        <v>2009</v>
      </c>
      <c r="G99" s="37" t="s">
        <v>1812</v>
      </c>
      <c r="H99" s="37" t="s">
        <v>1020</v>
      </c>
      <c r="I99" s="38" t="s">
        <v>1021</v>
      </c>
      <c r="J99" s="89">
        <v>40724</v>
      </c>
      <c r="K99" s="89">
        <v>41002</v>
      </c>
      <c r="L99" s="88">
        <v>9</v>
      </c>
      <c r="M99" s="104">
        <v>27911</v>
      </c>
    </row>
    <row r="100" spans="1:13" ht="12.75">
      <c r="A100" s="38" t="s">
        <v>1816</v>
      </c>
      <c r="B100" s="48" t="s">
        <v>173</v>
      </c>
      <c r="C100" s="37" t="s">
        <v>1818</v>
      </c>
      <c r="D100" s="108" t="s">
        <v>990</v>
      </c>
      <c r="E100" s="107" t="s">
        <v>991</v>
      </c>
      <c r="F100" s="37" t="s">
        <v>2011</v>
      </c>
      <c r="G100" s="37" t="s">
        <v>1817</v>
      </c>
      <c r="H100" s="37" t="s">
        <v>123</v>
      </c>
      <c r="I100" s="38" t="s">
        <v>124</v>
      </c>
      <c r="J100" s="89">
        <v>40736</v>
      </c>
      <c r="K100" s="89">
        <v>40996</v>
      </c>
      <c r="L100" s="88">
        <v>8.09</v>
      </c>
      <c r="M100" s="104">
        <v>20263</v>
      </c>
    </row>
    <row r="101" spans="1:13" ht="12.75">
      <c r="A101" s="38" t="s">
        <v>1819</v>
      </c>
      <c r="B101" s="48" t="s">
        <v>173</v>
      </c>
      <c r="C101" s="37" t="s">
        <v>1821</v>
      </c>
      <c r="D101" s="108" t="s">
        <v>990</v>
      </c>
      <c r="E101" s="107" t="s">
        <v>991</v>
      </c>
      <c r="F101" s="37" t="s">
        <v>2012</v>
      </c>
      <c r="G101" s="37" t="s">
        <v>1820</v>
      </c>
      <c r="H101" s="37" t="s">
        <v>192</v>
      </c>
      <c r="I101" s="38" t="s">
        <v>1040</v>
      </c>
      <c r="J101" s="89">
        <v>40723</v>
      </c>
      <c r="K101" s="89">
        <v>40927</v>
      </c>
      <c r="L101" s="88">
        <v>11.75</v>
      </c>
      <c r="M101" s="104">
        <v>34604</v>
      </c>
    </row>
    <row r="102" spans="1:13" ht="12.75">
      <c r="A102" s="38" t="s">
        <v>1838</v>
      </c>
      <c r="B102" s="48" t="s">
        <v>173</v>
      </c>
      <c r="C102" s="37" t="s">
        <v>1840</v>
      </c>
      <c r="D102" s="108" t="s">
        <v>990</v>
      </c>
      <c r="E102" s="107" t="s">
        <v>991</v>
      </c>
      <c r="F102" s="37" t="s">
        <v>2020</v>
      </c>
      <c r="G102" s="37" t="s">
        <v>1839</v>
      </c>
      <c r="H102" s="37" t="s">
        <v>212</v>
      </c>
      <c r="I102" s="38" t="s">
        <v>1037</v>
      </c>
      <c r="J102" s="89">
        <v>40724</v>
      </c>
      <c r="K102" s="89">
        <v>40941</v>
      </c>
      <c r="L102" s="88">
        <v>6.29</v>
      </c>
      <c r="M102" s="104">
        <v>18717</v>
      </c>
    </row>
    <row r="103" spans="1:13" ht="12.75">
      <c r="A103" s="38" t="s">
        <v>1841</v>
      </c>
      <c r="B103" s="48" t="s">
        <v>173</v>
      </c>
      <c r="C103" s="37" t="s">
        <v>1843</v>
      </c>
      <c r="D103" s="108" t="s">
        <v>990</v>
      </c>
      <c r="E103" s="107" t="s">
        <v>991</v>
      </c>
      <c r="F103" s="37" t="s">
        <v>2021</v>
      </c>
      <c r="G103" s="37" t="s">
        <v>1842</v>
      </c>
      <c r="H103" s="37" t="s">
        <v>992</v>
      </c>
      <c r="I103" s="38"/>
      <c r="J103" s="89">
        <v>40723</v>
      </c>
      <c r="K103" s="89">
        <v>40994</v>
      </c>
      <c r="L103" s="88">
        <v>8.7</v>
      </c>
      <c r="M103" s="104">
        <v>28424</v>
      </c>
    </row>
    <row r="104" spans="1:13" ht="12.75">
      <c r="A104" s="38" t="s">
        <v>1844</v>
      </c>
      <c r="B104" s="48" t="s">
        <v>173</v>
      </c>
      <c r="C104" s="37" t="s">
        <v>1846</v>
      </c>
      <c r="D104" s="108" t="s">
        <v>990</v>
      </c>
      <c r="E104" s="107" t="s">
        <v>991</v>
      </c>
      <c r="F104" s="37" t="s">
        <v>2022</v>
      </c>
      <c r="G104" s="37" t="s">
        <v>1845</v>
      </c>
      <c r="H104" s="37" t="s">
        <v>127</v>
      </c>
      <c r="I104" s="38" t="s">
        <v>128</v>
      </c>
      <c r="J104" s="89">
        <v>40723</v>
      </c>
      <c r="K104" s="89">
        <v>40976</v>
      </c>
      <c r="L104" s="88">
        <v>4.95</v>
      </c>
      <c r="M104" s="104">
        <v>15944</v>
      </c>
    </row>
    <row r="105" spans="1:13" ht="12.75">
      <c r="A105" s="38" t="s">
        <v>513</v>
      </c>
      <c r="B105" s="48" t="s">
        <v>173</v>
      </c>
      <c r="C105" s="37" t="s">
        <v>515</v>
      </c>
      <c r="D105" s="108" t="s">
        <v>990</v>
      </c>
      <c r="E105" s="107" t="s">
        <v>991</v>
      </c>
      <c r="F105" s="37" t="s">
        <v>2032</v>
      </c>
      <c r="G105" s="37" t="s">
        <v>514</v>
      </c>
      <c r="H105" s="37" t="s">
        <v>216</v>
      </c>
      <c r="I105" s="38" t="s">
        <v>1044</v>
      </c>
      <c r="J105" s="89">
        <v>40753</v>
      </c>
      <c r="K105" s="89">
        <v>40995</v>
      </c>
      <c r="L105" s="88">
        <v>7.43</v>
      </c>
      <c r="M105" s="104">
        <v>22117</v>
      </c>
    </row>
    <row r="106" spans="1:13" ht="12.75">
      <c r="A106" s="38" t="s">
        <v>1903</v>
      </c>
      <c r="B106" s="48" t="s">
        <v>173</v>
      </c>
      <c r="C106" s="37" t="s">
        <v>1906</v>
      </c>
      <c r="D106" s="108" t="s">
        <v>990</v>
      </c>
      <c r="E106" s="107" t="s">
        <v>991</v>
      </c>
      <c r="F106" s="37" t="s">
        <v>1340</v>
      </c>
      <c r="G106" s="37" t="s">
        <v>1904</v>
      </c>
      <c r="H106" s="37" t="s">
        <v>217</v>
      </c>
      <c r="I106" s="38" t="s">
        <v>1905</v>
      </c>
      <c r="J106" s="89">
        <v>40753</v>
      </c>
      <c r="K106" s="89">
        <v>41012</v>
      </c>
      <c r="L106" s="88">
        <v>8.05</v>
      </c>
      <c r="M106" s="104">
        <v>25097</v>
      </c>
    </row>
    <row r="107" spans="1:13" ht="12.75">
      <c r="A107" s="38" t="s">
        <v>1907</v>
      </c>
      <c r="B107" s="48" t="s">
        <v>173</v>
      </c>
      <c r="C107" s="37" t="s">
        <v>1909</v>
      </c>
      <c r="D107" s="108" t="s">
        <v>990</v>
      </c>
      <c r="E107" s="107" t="s">
        <v>991</v>
      </c>
      <c r="F107" s="37" t="s">
        <v>1341</v>
      </c>
      <c r="G107" s="37" t="s">
        <v>1908</v>
      </c>
      <c r="H107" s="37" t="s">
        <v>196</v>
      </c>
      <c r="I107" s="38" t="s">
        <v>2316</v>
      </c>
      <c r="J107" s="89">
        <v>40766</v>
      </c>
      <c r="K107" s="89">
        <v>40938</v>
      </c>
      <c r="L107" s="88">
        <v>8.4</v>
      </c>
      <c r="M107" s="104">
        <v>19901</v>
      </c>
    </row>
    <row r="108" spans="1:13" ht="12.75">
      <c r="A108" s="38" t="s">
        <v>1910</v>
      </c>
      <c r="B108" s="48" t="s">
        <v>173</v>
      </c>
      <c r="C108" s="37" t="s">
        <v>1913</v>
      </c>
      <c r="D108" s="108" t="s">
        <v>990</v>
      </c>
      <c r="E108" s="107" t="s">
        <v>991</v>
      </c>
      <c r="F108" s="37" t="s">
        <v>1342</v>
      </c>
      <c r="G108" s="37" t="s">
        <v>1911</v>
      </c>
      <c r="H108" s="37" t="s">
        <v>1912</v>
      </c>
      <c r="I108" s="38" t="s">
        <v>824</v>
      </c>
      <c r="J108" s="89">
        <v>40766</v>
      </c>
      <c r="K108" s="89">
        <v>40913</v>
      </c>
      <c r="L108" s="88">
        <v>7.77</v>
      </c>
      <c r="M108" s="104">
        <v>25420</v>
      </c>
    </row>
    <row r="109" spans="1:13" ht="12.75">
      <c r="A109" s="38" t="s">
        <v>1914</v>
      </c>
      <c r="B109" s="48" t="s">
        <v>173</v>
      </c>
      <c r="C109" s="37" t="s">
        <v>1092</v>
      </c>
      <c r="D109" s="108" t="s">
        <v>990</v>
      </c>
      <c r="E109" s="107" t="s">
        <v>991</v>
      </c>
      <c r="F109" s="37" t="s">
        <v>1343</v>
      </c>
      <c r="G109" s="37" t="s">
        <v>1915</v>
      </c>
      <c r="H109" s="37" t="s">
        <v>1916</v>
      </c>
      <c r="I109" s="38"/>
      <c r="J109" s="89">
        <v>40781</v>
      </c>
      <c r="K109" s="89">
        <v>41061</v>
      </c>
      <c r="L109" s="88">
        <v>2.76</v>
      </c>
      <c r="M109" s="104">
        <v>7614</v>
      </c>
    </row>
    <row r="110" spans="1:13" ht="12.75">
      <c r="A110" s="38" t="s">
        <v>1918</v>
      </c>
      <c r="B110" s="48" t="s">
        <v>173</v>
      </c>
      <c r="C110" s="37" t="s">
        <v>1917</v>
      </c>
      <c r="D110" s="108" t="s">
        <v>990</v>
      </c>
      <c r="E110" s="107" t="s">
        <v>991</v>
      </c>
      <c r="F110" s="37" t="s">
        <v>1345</v>
      </c>
      <c r="G110" s="37" t="s">
        <v>1919</v>
      </c>
      <c r="H110" s="37" t="s">
        <v>218</v>
      </c>
      <c r="I110" s="38" t="s">
        <v>946</v>
      </c>
      <c r="J110" s="89">
        <v>40795</v>
      </c>
      <c r="K110" s="89">
        <v>41012</v>
      </c>
      <c r="L110" s="88">
        <v>10.8</v>
      </c>
      <c r="M110" s="104">
        <v>39336</v>
      </c>
    </row>
    <row r="111" spans="1:13" ht="12.75">
      <c r="A111" s="38" t="s">
        <v>1922</v>
      </c>
      <c r="B111" s="48" t="s">
        <v>173</v>
      </c>
      <c r="C111" s="37" t="s">
        <v>373</v>
      </c>
      <c r="D111" s="108" t="s">
        <v>990</v>
      </c>
      <c r="E111" s="107" t="s">
        <v>991</v>
      </c>
      <c r="F111" s="37" t="s">
        <v>1347</v>
      </c>
      <c r="G111" s="37" t="s">
        <v>1923</v>
      </c>
      <c r="H111" s="37" t="s">
        <v>1034</v>
      </c>
      <c r="I111" s="38" t="s">
        <v>1035</v>
      </c>
      <c r="J111" s="89">
        <v>40781</v>
      </c>
      <c r="K111" s="89">
        <v>41117</v>
      </c>
      <c r="L111" s="88">
        <v>5.85</v>
      </c>
      <c r="M111" s="104">
        <v>19276</v>
      </c>
    </row>
    <row r="112" spans="1:13" ht="12.75">
      <c r="A112" s="38" t="s">
        <v>575</v>
      </c>
      <c r="B112" s="48" t="s">
        <v>173</v>
      </c>
      <c r="C112" s="37" t="s">
        <v>577</v>
      </c>
      <c r="D112" s="108" t="s">
        <v>990</v>
      </c>
      <c r="E112" s="107" t="s">
        <v>991</v>
      </c>
      <c r="F112" s="37" t="s">
        <v>1348</v>
      </c>
      <c r="G112" s="37" t="s">
        <v>576</v>
      </c>
      <c r="H112" s="37" t="s">
        <v>205</v>
      </c>
      <c r="I112" s="38" t="s">
        <v>138</v>
      </c>
      <c r="J112" s="89">
        <v>40781</v>
      </c>
      <c r="K112" s="89">
        <v>41029</v>
      </c>
      <c r="L112" s="88">
        <v>5.28</v>
      </c>
      <c r="M112" s="104">
        <v>14488</v>
      </c>
    </row>
    <row r="113" spans="1:13" ht="12.75">
      <c r="A113" s="38" t="s">
        <v>578</v>
      </c>
      <c r="B113" s="48" t="s">
        <v>173</v>
      </c>
      <c r="C113" s="37" t="s">
        <v>580</v>
      </c>
      <c r="D113" s="108" t="s">
        <v>990</v>
      </c>
      <c r="E113" s="107" t="s">
        <v>991</v>
      </c>
      <c r="F113" s="37" t="s">
        <v>1349</v>
      </c>
      <c r="G113" s="37" t="s">
        <v>579</v>
      </c>
      <c r="H113" s="37" t="s">
        <v>220</v>
      </c>
      <c r="I113" s="38" t="s">
        <v>1033</v>
      </c>
      <c r="J113" s="89">
        <v>40766</v>
      </c>
      <c r="K113" s="89">
        <v>40956</v>
      </c>
      <c r="L113" s="88">
        <v>8.1</v>
      </c>
      <c r="M113" s="104">
        <v>27923</v>
      </c>
    </row>
    <row r="114" spans="1:13" ht="12.75">
      <c r="A114" s="38" t="s">
        <v>581</v>
      </c>
      <c r="B114" s="48" t="s">
        <v>173</v>
      </c>
      <c r="C114" s="37" t="s">
        <v>583</v>
      </c>
      <c r="D114" s="108" t="s">
        <v>990</v>
      </c>
      <c r="E114" s="107" t="s">
        <v>991</v>
      </c>
      <c r="F114" s="37" t="s">
        <v>1350</v>
      </c>
      <c r="G114" s="37" t="s">
        <v>582</v>
      </c>
      <c r="H114" s="37" t="s">
        <v>1027</v>
      </c>
      <c r="I114" s="38" t="s">
        <v>1028</v>
      </c>
      <c r="J114" s="89">
        <v>40781</v>
      </c>
      <c r="K114" s="89">
        <v>40932</v>
      </c>
      <c r="L114" s="88">
        <v>9.08</v>
      </c>
      <c r="M114" s="104">
        <v>25412</v>
      </c>
    </row>
    <row r="115" spans="1:13" ht="12.75">
      <c r="A115" s="38" t="s">
        <v>584</v>
      </c>
      <c r="B115" s="48" t="s">
        <v>173</v>
      </c>
      <c r="C115" s="37" t="s">
        <v>586</v>
      </c>
      <c r="D115" s="108" t="s">
        <v>990</v>
      </c>
      <c r="E115" s="107" t="s">
        <v>991</v>
      </c>
      <c r="F115" s="37" t="s">
        <v>1351</v>
      </c>
      <c r="G115" s="37" t="s">
        <v>585</v>
      </c>
      <c r="H115" s="37" t="s">
        <v>180</v>
      </c>
      <c r="I115" s="38" t="s">
        <v>995</v>
      </c>
      <c r="J115" s="89">
        <v>40781</v>
      </c>
      <c r="K115" s="89">
        <v>40968</v>
      </c>
      <c r="L115" s="88">
        <v>7.43</v>
      </c>
      <c r="M115" s="104">
        <v>23811</v>
      </c>
    </row>
    <row r="116" spans="1:13" ht="12.75">
      <c r="A116" s="38" t="s">
        <v>587</v>
      </c>
      <c r="B116" s="48" t="s">
        <v>173</v>
      </c>
      <c r="C116" s="37" t="s">
        <v>374</v>
      </c>
      <c r="D116" s="108" t="s">
        <v>990</v>
      </c>
      <c r="E116" s="107" t="s">
        <v>991</v>
      </c>
      <c r="F116" s="37" t="s">
        <v>1352</v>
      </c>
      <c r="G116" s="37" t="s">
        <v>588</v>
      </c>
      <c r="H116" s="37" t="s">
        <v>994</v>
      </c>
      <c r="I116" s="38" t="s">
        <v>995</v>
      </c>
      <c r="J116" s="89">
        <v>40798</v>
      </c>
      <c r="K116" s="89">
        <v>41099</v>
      </c>
      <c r="L116" s="88">
        <v>9.9</v>
      </c>
      <c r="M116" s="104">
        <v>34274</v>
      </c>
    </row>
    <row r="117" spans="1:13" ht="12.75">
      <c r="A117" s="38" t="s">
        <v>589</v>
      </c>
      <c r="B117" s="48" t="s">
        <v>173</v>
      </c>
      <c r="C117" s="37" t="s">
        <v>591</v>
      </c>
      <c r="D117" s="108" t="s">
        <v>990</v>
      </c>
      <c r="E117" s="107" t="s">
        <v>991</v>
      </c>
      <c r="F117" s="37" t="s">
        <v>1353</v>
      </c>
      <c r="G117" s="37" t="s">
        <v>590</v>
      </c>
      <c r="H117" s="37" t="s">
        <v>185</v>
      </c>
      <c r="I117" s="38" t="s">
        <v>1028</v>
      </c>
      <c r="J117" s="89">
        <v>40766</v>
      </c>
      <c r="K117" s="89">
        <v>40967</v>
      </c>
      <c r="L117" s="88">
        <v>9.9</v>
      </c>
      <c r="M117" s="104">
        <v>31450</v>
      </c>
    </row>
    <row r="118" spans="1:13" ht="12.75">
      <c r="A118" s="38" t="s">
        <v>592</v>
      </c>
      <c r="B118" s="48" t="s">
        <v>173</v>
      </c>
      <c r="C118" s="37" t="s">
        <v>594</v>
      </c>
      <c r="D118" s="108" t="s">
        <v>990</v>
      </c>
      <c r="E118" s="107" t="s">
        <v>991</v>
      </c>
      <c r="F118" s="37" t="s">
        <v>1356</v>
      </c>
      <c r="G118" s="37" t="s">
        <v>593</v>
      </c>
      <c r="H118" s="37" t="s">
        <v>205</v>
      </c>
      <c r="I118" s="38" t="s">
        <v>138</v>
      </c>
      <c r="J118" s="89">
        <v>40766</v>
      </c>
      <c r="K118" s="89">
        <v>41039</v>
      </c>
      <c r="L118" s="88">
        <v>8.55</v>
      </c>
      <c r="M118" s="104">
        <v>27892</v>
      </c>
    </row>
    <row r="119" spans="1:13" ht="12.75">
      <c r="A119" s="38" t="s">
        <v>600</v>
      </c>
      <c r="B119" s="48" t="s">
        <v>173</v>
      </c>
      <c r="C119" s="37" t="s">
        <v>602</v>
      </c>
      <c r="D119" s="108" t="s">
        <v>990</v>
      </c>
      <c r="E119" s="107" t="s">
        <v>991</v>
      </c>
      <c r="F119" s="37" t="s">
        <v>1359</v>
      </c>
      <c r="G119" s="37" t="s">
        <v>601</v>
      </c>
      <c r="H119" s="37" t="s">
        <v>1753</v>
      </c>
      <c r="I119" s="38" t="s">
        <v>1754</v>
      </c>
      <c r="J119" s="89">
        <v>40766</v>
      </c>
      <c r="K119" s="89">
        <v>41044</v>
      </c>
      <c r="L119" s="88">
        <v>9.6</v>
      </c>
      <c r="M119" s="104">
        <v>26116</v>
      </c>
    </row>
    <row r="120" spans="1:13" ht="12.75">
      <c r="A120" s="38" t="s">
        <v>603</v>
      </c>
      <c r="B120" s="48" t="s">
        <v>173</v>
      </c>
      <c r="C120" s="37" t="s">
        <v>605</v>
      </c>
      <c r="D120" s="108" t="s">
        <v>990</v>
      </c>
      <c r="E120" s="107" t="s">
        <v>991</v>
      </c>
      <c r="F120" s="37" t="s">
        <v>1360</v>
      </c>
      <c r="G120" s="37" t="s">
        <v>604</v>
      </c>
      <c r="H120" s="37" t="s">
        <v>1003</v>
      </c>
      <c r="I120" s="38" t="s">
        <v>1004</v>
      </c>
      <c r="J120" s="89">
        <v>40766</v>
      </c>
      <c r="K120" s="89">
        <v>40926</v>
      </c>
      <c r="L120" s="88">
        <v>6.48</v>
      </c>
      <c r="M120" s="104">
        <v>15959</v>
      </c>
    </row>
    <row r="121" spans="1:13" ht="12.75">
      <c r="A121" s="38" t="s">
        <v>624</v>
      </c>
      <c r="B121" s="48" t="s">
        <v>173</v>
      </c>
      <c r="C121" s="37" t="s">
        <v>626</v>
      </c>
      <c r="D121" s="108" t="s">
        <v>990</v>
      </c>
      <c r="E121" s="107" t="s">
        <v>991</v>
      </c>
      <c r="F121" s="37" t="s">
        <v>1371</v>
      </c>
      <c r="G121" s="37" t="s">
        <v>625</v>
      </c>
      <c r="H121" s="37" t="s">
        <v>199</v>
      </c>
      <c r="I121" s="38" t="s">
        <v>2318</v>
      </c>
      <c r="J121" s="89">
        <v>40798</v>
      </c>
      <c r="K121" s="89">
        <v>41109</v>
      </c>
      <c r="L121" s="88">
        <v>8.33</v>
      </c>
      <c r="M121" s="104">
        <v>28835</v>
      </c>
    </row>
    <row r="122" spans="1:13" ht="12.75">
      <c r="A122" s="38" t="s">
        <v>627</v>
      </c>
      <c r="B122" s="48" t="s">
        <v>173</v>
      </c>
      <c r="C122" s="37" t="s">
        <v>628</v>
      </c>
      <c r="D122" s="108" t="s">
        <v>990</v>
      </c>
      <c r="E122" s="107" t="s">
        <v>991</v>
      </c>
      <c r="F122" s="37" t="s">
        <v>1372</v>
      </c>
      <c r="G122" s="37" t="s">
        <v>2305</v>
      </c>
      <c r="H122" s="37" t="s">
        <v>1046</v>
      </c>
      <c r="I122" s="38" t="s">
        <v>1063</v>
      </c>
      <c r="J122" s="89">
        <v>40800</v>
      </c>
      <c r="K122" s="89">
        <v>41029</v>
      </c>
      <c r="L122" s="88">
        <v>3.7</v>
      </c>
      <c r="M122" s="104">
        <v>11320</v>
      </c>
    </row>
    <row r="123" spans="1:13" ht="12.75">
      <c r="A123" s="38" t="s">
        <v>629</v>
      </c>
      <c r="B123" s="48" t="s">
        <v>173</v>
      </c>
      <c r="C123" s="37" t="s">
        <v>630</v>
      </c>
      <c r="D123" s="108" t="s">
        <v>990</v>
      </c>
      <c r="E123" s="107" t="s">
        <v>991</v>
      </c>
      <c r="F123" s="37" t="s">
        <v>1373</v>
      </c>
      <c r="G123" s="37" t="s">
        <v>1094</v>
      </c>
      <c r="H123" s="37" t="s">
        <v>226</v>
      </c>
      <c r="I123" s="38" t="s">
        <v>1021</v>
      </c>
      <c r="J123" s="89">
        <v>40798</v>
      </c>
      <c r="K123" s="89">
        <v>41065</v>
      </c>
      <c r="L123" s="88">
        <v>8.14</v>
      </c>
      <c r="M123" s="104">
        <v>22502</v>
      </c>
    </row>
    <row r="124" spans="1:13" ht="12.75">
      <c r="A124" s="38" t="s">
        <v>631</v>
      </c>
      <c r="B124" s="48" t="s">
        <v>173</v>
      </c>
      <c r="C124" s="37" t="s">
        <v>633</v>
      </c>
      <c r="D124" s="108" t="s">
        <v>990</v>
      </c>
      <c r="E124" s="107" t="s">
        <v>991</v>
      </c>
      <c r="F124" s="37" t="s">
        <v>1374</v>
      </c>
      <c r="G124" s="37" t="s">
        <v>632</v>
      </c>
      <c r="H124" s="37" t="s">
        <v>185</v>
      </c>
      <c r="I124" s="38" t="s">
        <v>1028</v>
      </c>
      <c r="J124" s="89">
        <v>40800</v>
      </c>
      <c r="K124" s="89">
        <v>40988</v>
      </c>
      <c r="L124" s="88">
        <v>9.25</v>
      </c>
      <c r="M124" s="104">
        <v>28713</v>
      </c>
    </row>
    <row r="125" spans="1:13" ht="12.75">
      <c r="A125" s="38" t="s">
        <v>634</v>
      </c>
      <c r="B125" s="48" t="s">
        <v>173</v>
      </c>
      <c r="C125" s="37" t="s">
        <v>636</v>
      </c>
      <c r="D125" s="108" t="s">
        <v>990</v>
      </c>
      <c r="E125" s="107" t="s">
        <v>991</v>
      </c>
      <c r="F125" s="37" t="s">
        <v>1375</v>
      </c>
      <c r="G125" s="37" t="s">
        <v>635</v>
      </c>
      <c r="H125" s="37" t="s">
        <v>947</v>
      </c>
      <c r="I125" s="38" t="s">
        <v>948</v>
      </c>
      <c r="J125" s="89">
        <v>40798</v>
      </c>
      <c r="K125" s="89">
        <v>40983</v>
      </c>
      <c r="L125" s="88">
        <v>3.2</v>
      </c>
      <c r="M125" s="104">
        <v>9605</v>
      </c>
    </row>
    <row r="126" spans="1:13" ht="12.75">
      <c r="A126" s="38" t="s">
        <v>523</v>
      </c>
      <c r="B126" s="48" t="s">
        <v>173</v>
      </c>
      <c r="C126" s="37" t="s">
        <v>525</v>
      </c>
      <c r="D126" s="108" t="s">
        <v>990</v>
      </c>
      <c r="E126" s="107" t="s">
        <v>991</v>
      </c>
      <c r="F126" s="37" t="s">
        <v>1382</v>
      </c>
      <c r="G126" s="37" t="s">
        <v>524</v>
      </c>
      <c r="H126" s="37" t="s">
        <v>230</v>
      </c>
      <c r="I126" s="38" t="s">
        <v>1045</v>
      </c>
      <c r="J126" s="89">
        <v>40814</v>
      </c>
      <c r="K126" s="89">
        <v>40925</v>
      </c>
      <c r="L126" s="88">
        <v>7.68</v>
      </c>
      <c r="M126" s="104">
        <v>21832</v>
      </c>
    </row>
    <row r="127" spans="1:13" ht="12.75">
      <c r="A127" s="38" t="s">
        <v>526</v>
      </c>
      <c r="B127" s="48" t="s">
        <v>173</v>
      </c>
      <c r="C127" s="37" t="s">
        <v>528</v>
      </c>
      <c r="D127" s="108" t="s">
        <v>990</v>
      </c>
      <c r="E127" s="107" t="s">
        <v>991</v>
      </c>
      <c r="F127" s="37" t="s">
        <v>1383</v>
      </c>
      <c r="G127" s="37" t="s">
        <v>527</v>
      </c>
      <c r="H127" s="37" t="s">
        <v>185</v>
      </c>
      <c r="I127" s="38" t="s">
        <v>1028</v>
      </c>
      <c r="J127" s="89">
        <v>40830</v>
      </c>
      <c r="K127" s="89">
        <v>40968</v>
      </c>
      <c r="L127" s="88">
        <v>8.16</v>
      </c>
      <c r="M127" s="104">
        <v>22803</v>
      </c>
    </row>
    <row r="128" spans="1:13" ht="12.75">
      <c r="A128" s="38" t="s">
        <v>529</v>
      </c>
      <c r="B128" s="48" t="s">
        <v>173</v>
      </c>
      <c r="C128" s="37" t="s">
        <v>531</v>
      </c>
      <c r="D128" s="108" t="s">
        <v>990</v>
      </c>
      <c r="E128" s="107" t="s">
        <v>991</v>
      </c>
      <c r="F128" s="37" t="s">
        <v>1384</v>
      </c>
      <c r="G128" s="37" t="s">
        <v>530</v>
      </c>
      <c r="H128" s="37" t="s">
        <v>1046</v>
      </c>
      <c r="I128" s="38" t="s">
        <v>1063</v>
      </c>
      <c r="J128" s="89">
        <v>40841</v>
      </c>
      <c r="K128" s="89">
        <v>41047</v>
      </c>
      <c r="L128" s="88">
        <v>8.16</v>
      </c>
      <c r="M128" s="104">
        <v>16027</v>
      </c>
    </row>
    <row r="129" spans="1:13" ht="12.75">
      <c r="A129" s="38" t="s">
        <v>534</v>
      </c>
      <c r="B129" s="48" t="s">
        <v>173</v>
      </c>
      <c r="C129" s="37" t="s">
        <v>536</v>
      </c>
      <c r="D129" s="108" t="s">
        <v>990</v>
      </c>
      <c r="E129" s="107" t="s">
        <v>991</v>
      </c>
      <c r="F129" s="37" t="s">
        <v>1386</v>
      </c>
      <c r="G129" s="37" t="s">
        <v>535</v>
      </c>
      <c r="H129" s="37" t="s">
        <v>198</v>
      </c>
      <c r="I129" s="38" t="s">
        <v>1038</v>
      </c>
      <c r="J129" s="89">
        <v>40830</v>
      </c>
      <c r="K129" s="89">
        <v>40919</v>
      </c>
      <c r="L129" s="88">
        <v>5.28</v>
      </c>
      <c r="M129" s="104">
        <v>15115</v>
      </c>
    </row>
    <row r="130" spans="1:13" ht="12.75">
      <c r="A130" s="38" t="s">
        <v>1864</v>
      </c>
      <c r="B130" s="48" t="s">
        <v>173</v>
      </c>
      <c r="C130" s="37" t="s">
        <v>1866</v>
      </c>
      <c r="D130" s="108" t="s">
        <v>990</v>
      </c>
      <c r="E130" s="107" t="s">
        <v>991</v>
      </c>
      <c r="F130" s="37" t="s">
        <v>1389</v>
      </c>
      <c r="G130" s="37" t="s">
        <v>1865</v>
      </c>
      <c r="H130" s="37" t="s">
        <v>1046</v>
      </c>
      <c r="I130" s="38" t="s">
        <v>1047</v>
      </c>
      <c r="J130" s="89">
        <v>40807</v>
      </c>
      <c r="K130" s="89">
        <v>40963</v>
      </c>
      <c r="L130" s="88">
        <v>9</v>
      </c>
      <c r="M130" s="104">
        <v>29268</v>
      </c>
    </row>
    <row r="131" spans="1:13" ht="12.75">
      <c r="A131" s="38" t="s">
        <v>1870</v>
      </c>
      <c r="B131" s="48" t="s">
        <v>173</v>
      </c>
      <c r="C131" s="37" t="s">
        <v>1872</v>
      </c>
      <c r="D131" s="108" t="s">
        <v>990</v>
      </c>
      <c r="E131" s="107" t="s">
        <v>991</v>
      </c>
      <c r="F131" s="37" t="s">
        <v>1391</v>
      </c>
      <c r="G131" s="37" t="s">
        <v>1871</v>
      </c>
      <c r="H131" s="37" t="s">
        <v>232</v>
      </c>
      <c r="I131" s="38" t="s">
        <v>979</v>
      </c>
      <c r="J131" s="89">
        <v>40827</v>
      </c>
      <c r="K131" s="89">
        <v>40966</v>
      </c>
      <c r="L131" s="88">
        <v>6.44</v>
      </c>
      <c r="M131" s="104">
        <v>15200</v>
      </c>
    </row>
    <row r="132" spans="1:13" ht="12.75">
      <c r="A132" s="38" t="s">
        <v>1873</v>
      </c>
      <c r="B132" s="48" t="s">
        <v>173</v>
      </c>
      <c r="C132" s="37" t="s">
        <v>1875</v>
      </c>
      <c r="D132" s="108" t="s">
        <v>990</v>
      </c>
      <c r="E132" s="107" t="s">
        <v>991</v>
      </c>
      <c r="F132" s="37" t="s">
        <v>1392</v>
      </c>
      <c r="G132" s="37" t="s">
        <v>1874</v>
      </c>
      <c r="H132" s="37" t="s">
        <v>233</v>
      </c>
      <c r="I132" s="38" t="s">
        <v>1035</v>
      </c>
      <c r="J132" s="89">
        <v>40827</v>
      </c>
      <c r="K132" s="89">
        <v>40968</v>
      </c>
      <c r="L132" s="88">
        <v>8.25</v>
      </c>
      <c r="M132" s="104">
        <v>21841</v>
      </c>
    </row>
    <row r="133" spans="1:13" ht="12.75">
      <c r="A133" s="38" t="s">
        <v>1876</v>
      </c>
      <c r="B133" s="48" t="s">
        <v>173</v>
      </c>
      <c r="C133" s="37" t="s">
        <v>1879</v>
      </c>
      <c r="D133" s="108" t="s">
        <v>990</v>
      </c>
      <c r="E133" s="107" t="s">
        <v>991</v>
      </c>
      <c r="F133" s="37" t="s">
        <v>1393</v>
      </c>
      <c r="G133" s="37" t="s">
        <v>1877</v>
      </c>
      <c r="H133" s="37" t="s">
        <v>1776</v>
      </c>
      <c r="I133" s="38" t="s">
        <v>1878</v>
      </c>
      <c r="J133" s="89">
        <v>40814</v>
      </c>
      <c r="K133" s="89">
        <v>40954</v>
      </c>
      <c r="L133" s="88">
        <v>13.05</v>
      </c>
      <c r="M133" s="104">
        <v>40084</v>
      </c>
    </row>
    <row r="134" spans="1:13" ht="12.75">
      <c r="A134" s="38" t="s">
        <v>1884</v>
      </c>
      <c r="B134" s="48" t="s">
        <v>173</v>
      </c>
      <c r="C134" s="37" t="s">
        <v>1888</v>
      </c>
      <c r="D134" s="108" t="s">
        <v>990</v>
      </c>
      <c r="E134" s="107" t="s">
        <v>991</v>
      </c>
      <c r="F134" s="37" t="s">
        <v>1395</v>
      </c>
      <c r="G134" s="37" t="s">
        <v>1885</v>
      </c>
      <c r="H134" s="37" t="s">
        <v>1886</v>
      </c>
      <c r="I134" s="38" t="s">
        <v>1887</v>
      </c>
      <c r="J134" s="89">
        <v>40857</v>
      </c>
      <c r="K134" s="89">
        <v>40973</v>
      </c>
      <c r="L134" s="88">
        <v>14.3</v>
      </c>
      <c r="M134" s="104">
        <v>44290</v>
      </c>
    </row>
    <row r="135" spans="1:13" ht="12.75">
      <c r="A135" s="38" t="s">
        <v>1889</v>
      </c>
      <c r="B135" s="48" t="s">
        <v>173</v>
      </c>
      <c r="C135" s="37" t="s">
        <v>1892</v>
      </c>
      <c r="D135" s="108" t="s">
        <v>990</v>
      </c>
      <c r="E135" s="107" t="s">
        <v>991</v>
      </c>
      <c r="F135" s="37" t="s">
        <v>1396</v>
      </c>
      <c r="G135" s="37" t="s">
        <v>481</v>
      </c>
      <c r="H135" s="37" t="s">
        <v>1890</v>
      </c>
      <c r="I135" s="38" t="s">
        <v>1891</v>
      </c>
      <c r="J135" s="89">
        <v>40841</v>
      </c>
      <c r="K135" s="89">
        <v>40952</v>
      </c>
      <c r="L135" s="88">
        <v>5.39</v>
      </c>
      <c r="M135" s="104">
        <v>15738</v>
      </c>
    </row>
    <row r="136" spans="1:13" ht="12.75">
      <c r="A136" s="38" t="s">
        <v>1895</v>
      </c>
      <c r="B136" s="48" t="s">
        <v>173</v>
      </c>
      <c r="C136" s="37" t="s">
        <v>1897</v>
      </c>
      <c r="D136" s="108" t="s">
        <v>990</v>
      </c>
      <c r="E136" s="107" t="s">
        <v>991</v>
      </c>
      <c r="F136" s="37" t="s">
        <v>1398</v>
      </c>
      <c r="G136" s="37" t="s">
        <v>1896</v>
      </c>
      <c r="H136" s="37" t="s">
        <v>185</v>
      </c>
      <c r="I136" s="38" t="s">
        <v>1028</v>
      </c>
      <c r="J136" s="89">
        <v>40844</v>
      </c>
      <c r="K136" s="89">
        <v>41075</v>
      </c>
      <c r="L136" s="88">
        <v>7.75</v>
      </c>
      <c r="M136" s="104">
        <v>23288</v>
      </c>
    </row>
    <row r="137" spans="1:13" ht="12.75">
      <c r="A137" s="38" t="s">
        <v>641</v>
      </c>
      <c r="B137" s="48" t="s">
        <v>173</v>
      </c>
      <c r="C137" s="37" t="s">
        <v>644</v>
      </c>
      <c r="D137" s="108" t="s">
        <v>990</v>
      </c>
      <c r="E137" s="107" t="s">
        <v>991</v>
      </c>
      <c r="F137" s="37" t="s">
        <v>1399</v>
      </c>
      <c r="G137" s="37" t="s">
        <v>642</v>
      </c>
      <c r="H137" s="37" t="s">
        <v>643</v>
      </c>
      <c r="I137" s="38" t="s">
        <v>129</v>
      </c>
      <c r="J137" s="89">
        <v>40844</v>
      </c>
      <c r="K137" s="89">
        <v>41016</v>
      </c>
      <c r="L137" s="88">
        <v>4.32</v>
      </c>
      <c r="M137" s="104">
        <v>12504</v>
      </c>
    </row>
    <row r="138" spans="1:13" ht="12.75">
      <c r="A138" s="38" t="s">
        <v>645</v>
      </c>
      <c r="B138" s="48" t="s">
        <v>173</v>
      </c>
      <c r="C138" s="37" t="s">
        <v>647</v>
      </c>
      <c r="D138" s="108" t="s">
        <v>990</v>
      </c>
      <c r="E138" s="107" t="s">
        <v>991</v>
      </c>
      <c r="F138" s="37" t="s">
        <v>1400</v>
      </c>
      <c r="G138" s="37" t="s">
        <v>646</v>
      </c>
      <c r="H138" s="37" t="s">
        <v>236</v>
      </c>
      <c r="I138" s="38" t="s">
        <v>944</v>
      </c>
      <c r="J138" s="89">
        <v>40857</v>
      </c>
      <c r="K138" s="89">
        <v>41015</v>
      </c>
      <c r="L138" s="88">
        <v>5.64</v>
      </c>
      <c r="M138" s="104">
        <v>17180</v>
      </c>
    </row>
    <row r="139" spans="1:13" ht="12.75">
      <c r="A139" s="38" t="s">
        <v>648</v>
      </c>
      <c r="B139" s="48" t="s">
        <v>173</v>
      </c>
      <c r="C139" s="37" t="s">
        <v>650</v>
      </c>
      <c r="D139" s="108" t="s">
        <v>990</v>
      </c>
      <c r="E139" s="107" t="s">
        <v>991</v>
      </c>
      <c r="F139" s="37" t="s">
        <v>1402</v>
      </c>
      <c r="G139" s="37" t="s">
        <v>649</v>
      </c>
      <c r="H139" s="37" t="s">
        <v>192</v>
      </c>
      <c r="I139" s="38" t="s">
        <v>1040</v>
      </c>
      <c r="J139" s="89">
        <v>40857</v>
      </c>
      <c r="K139" s="89">
        <v>40981</v>
      </c>
      <c r="L139" s="88">
        <v>8.5</v>
      </c>
      <c r="M139" s="104">
        <v>27162</v>
      </c>
    </row>
    <row r="140" spans="1:13" ht="12.75">
      <c r="A140" s="38" t="s">
        <v>651</v>
      </c>
      <c r="B140" s="48" t="s">
        <v>173</v>
      </c>
      <c r="C140" s="37" t="s">
        <v>652</v>
      </c>
      <c r="D140" s="108" t="s">
        <v>990</v>
      </c>
      <c r="E140" s="107" t="s">
        <v>991</v>
      </c>
      <c r="F140" s="37" t="s">
        <v>1403</v>
      </c>
      <c r="G140" s="37" t="s">
        <v>916</v>
      </c>
      <c r="H140" s="37" t="s">
        <v>1027</v>
      </c>
      <c r="I140" s="38" t="s">
        <v>1028</v>
      </c>
      <c r="J140" s="89">
        <v>40841</v>
      </c>
      <c r="K140" s="89">
        <v>40946</v>
      </c>
      <c r="L140" s="88">
        <v>9.9</v>
      </c>
      <c r="M140" s="104">
        <v>34076</v>
      </c>
    </row>
    <row r="141" spans="1:13" ht="12.75">
      <c r="A141" s="38" t="s">
        <v>653</v>
      </c>
      <c r="B141" s="48" t="s">
        <v>173</v>
      </c>
      <c r="C141" s="37" t="s">
        <v>828</v>
      </c>
      <c r="D141" s="108" t="s">
        <v>990</v>
      </c>
      <c r="E141" s="107" t="s">
        <v>991</v>
      </c>
      <c r="F141" s="37" t="s">
        <v>1404</v>
      </c>
      <c r="G141" s="37" t="s">
        <v>654</v>
      </c>
      <c r="H141" s="37" t="s">
        <v>1003</v>
      </c>
      <c r="I141" s="38" t="s">
        <v>1004</v>
      </c>
      <c r="J141" s="89">
        <v>40841</v>
      </c>
      <c r="K141" s="89">
        <v>40981</v>
      </c>
      <c r="L141" s="88">
        <v>10.81</v>
      </c>
      <c r="M141" s="104">
        <v>33746</v>
      </c>
    </row>
    <row r="142" spans="1:13" ht="12.75">
      <c r="A142" s="38" t="s">
        <v>657</v>
      </c>
      <c r="B142" s="48" t="s">
        <v>173</v>
      </c>
      <c r="C142" s="37" t="s">
        <v>658</v>
      </c>
      <c r="D142" s="108" t="s">
        <v>990</v>
      </c>
      <c r="E142" s="107" t="s">
        <v>991</v>
      </c>
      <c r="F142" s="37" t="s">
        <v>1405</v>
      </c>
      <c r="G142" s="37" t="s">
        <v>383</v>
      </c>
      <c r="H142" s="37" t="s">
        <v>184</v>
      </c>
      <c r="I142" s="38" t="s">
        <v>1047</v>
      </c>
      <c r="J142" s="89">
        <v>40857</v>
      </c>
      <c r="K142" s="89">
        <v>41031</v>
      </c>
      <c r="L142" s="88">
        <v>7.4</v>
      </c>
      <c r="M142" s="104">
        <v>24689</v>
      </c>
    </row>
    <row r="143" spans="1:13" ht="12.75">
      <c r="A143" s="38" t="s">
        <v>659</v>
      </c>
      <c r="B143" s="48" t="s">
        <v>173</v>
      </c>
      <c r="C143" s="37" t="s">
        <v>661</v>
      </c>
      <c r="D143" s="108" t="s">
        <v>990</v>
      </c>
      <c r="E143" s="107" t="s">
        <v>991</v>
      </c>
      <c r="F143" s="37" t="s">
        <v>1406</v>
      </c>
      <c r="G143" s="37" t="s">
        <v>660</v>
      </c>
      <c r="H143" s="37" t="s">
        <v>1046</v>
      </c>
      <c r="I143" s="38" t="s">
        <v>1063</v>
      </c>
      <c r="J143" s="89">
        <v>40864</v>
      </c>
      <c r="K143" s="89">
        <v>41025</v>
      </c>
      <c r="L143" s="88">
        <v>3.3</v>
      </c>
      <c r="M143" s="104">
        <v>10463</v>
      </c>
    </row>
    <row r="144" spans="1:13" ht="12.75">
      <c r="A144" s="38" t="s">
        <v>677</v>
      </c>
      <c r="B144" s="48" t="s">
        <v>173</v>
      </c>
      <c r="C144" s="37" t="s">
        <v>679</v>
      </c>
      <c r="D144" s="108" t="s">
        <v>990</v>
      </c>
      <c r="E144" s="107" t="s">
        <v>991</v>
      </c>
      <c r="F144" s="37" t="s">
        <v>1417</v>
      </c>
      <c r="G144" s="37" t="s">
        <v>678</v>
      </c>
      <c r="H144" s="37" t="s">
        <v>115</v>
      </c>
      <c r="I144" s="38" t="s">
        <v>116</v>
      </c>
      <c r="J144" s="89">
        <v>40814</v>
      </c>
      <c r="K144" s="89">
        <v>40932</v>
      </c>
      <c r="L144" s="88">
        <v>13.75</v>
      </c>
      <c r="M144" s="104">
        <v>34918</v>
      </c>
    </row>
    <row r="145" spans="1:13" ht="12.75">
      <c r="A145" s="38" t="s">
        <v>680</v>
      </c>
      <c r="B145" s="48" t="s">
        <v>173</v>
      </c>
      <c r="C145" s="37" t="s">
        <v>835</v>
      </c>
      <c r="D145" s="108" t="s">
        <v>990</v>
      </c>
      <c r="E145" s="107" t="s">
        <v>991</v>
      </c>
      <c r="F145" s="37" t="s">
        <v>1418</v>
      </c>
      <c r="G145" s="37" t="s">
        <v>681</v>
      </c>
      <c r="H145" s="37" t="s">
        <v>117</v>
      </c>
      <c r="I145" s="38" t="s">
        <v>118</v>
      </c>
      <c r="J145" s="89">
        <v>40869</v>
      </c>
      <c r="K145" s="89">
        <v>40996</v>
      </c>
      <c r="L145" s="88">
        <v>7.92</v>
      </c>
      <c r="M145" s="104">
        <v>24576</v>
      </c>
    </row>
    <row r="146" spans="1:13" ht="12.75">
      <c r="A146" s="38" t="s">
        <v>920</v>
      </c>
      <c r="B146" s="48" t="s">
        <v>173</v>
      </c>
      <c r="C146" s="37" t="s">
        <v>356</v>
      </c>
      <c r="D146" s="108" t="s">
        <v>990</v>
      </c>
      <c r="E146" s="107" t="s">
        <v>991</v>
      </c>
      <c r="F146" s="37" t="s">
        <v>1419</v>
      </c>
      <c r="G146" s="37" t="s">
        <v>921</v>
      </c>
      <c r="H146" s="37" t="s">
        <v>179</v>
      </c>
      <c r="I146" s="38" t="s">
        <v>1044</v>
      </c>
      <c r="J146" s="89">
        <v>40864</v>
      </c>
      <c r="K146" s="89">
        <v>40967</v>
      </c>
      <c r="L146" s="88">
        <v>6.75</v>
      </c>
      <c r="M146" s="104">
        <v>21898</v>
      </c>
    </row>
    <row r="147" spans="1:13" ht="12.75">
      <c r="A147" s="38" t="s">
        <v>682</v>
      </c>
      <c r="B147" s="48" t="s">
        <v>173</v>
      </c>
      <c r="C147" s="37" t="s">
        <v>2037</v>
      </c>
      <c r="D147" s="108" t="s">
        <v>990</v>
      </c>
      <c r="E147" s="107" t="s">
        <v>991</v>
      </c>
      <c r="F147" s="37" t="s">
        <v>1937</v>
      </c>
      <c r="G147" s="37" t="s">
        <v>683</v>
      </c>
      <c r="H147" s="37" t="s">
        <v>1027</v>
      </c>
      <c r="I147" s="38" t="s">
        <v>1028</v>
      </c>
      <c r="J147" s="89">
        <v>40857</v>
      </c>
      <c r="K147" s="89">
        <v>41032</v>
      </c>
      <c r="L147" s="88">
        <v>3.85</v>
      </c>
      <c r="M147" s="104">
        <v>12257</v>
      </c>
    </row>
    <row r="148" spans="1:13" ht="12.75">
      <c r="A148" s="38" t="s">
        <v>684</v>
      </c>
      <c r="B148" s="48" t="s">
        <v>173</v>
      </c>
      <c r="C148" s="37" t="s">
        <v>686</v>
      </c>
      <c r="D148" s="108" t="s">
        <v>990</v>
      </c>
      <c r="E148" s="107" t="s">
        <v>991</v>
      </c>
      <c r="F148" s="37" t="s">
        <v>1420</v>
      </c>
      <c r="G148" s="37" t="s">
        <v>388</v>
      </c>
      <c r="H148" s="37" t="s">
        <v>685</v>
      </c>
      <c r="I148" s="38" t="s">
        <v>1060</v>
      </c>
      <c r="J148" s="89">
        <v>40865</v>
      </c>
      <c r="K148" s="89">
        <v>40954</v>
      </c>
      <c r="L148" s="88">
        <v>5.06</v>
      </c>
      <c r="M148" s="104">
        <v>15721</v>
      </c>
    </row>
    <row r="149" spans="1:13" ht="12.75">
      <c r="A149" s="38" t="s">
        <v>687</v>
      </c>
      <c r="B149" s="48" t="s">
        <v>173</v>
      </c>
      <c r="C149" s="37" t="s">
        <v>693</v>
      </c>
      <c r="D149" s="108" t="s">
        <v>990</v>
      </c>
      <c r="E149" s="107" t="s">
        <v>991</v>
      </c>
      <c r="F149" s="37" t="s">
        <v>1421</v>
      </c>
      <c r="G149" s="37" t="s">
        <v>688</v>
      </c>
      <c r="H149" s="37" t="s">
        <v>689</v>
      </c>
      <c r="I149" s="38" t="s">
        <v>690</v>
      </c>
      <c r="J149" s="89">
        <v>40862</v>
      </c>
      <c r="K149" s="89">
        <v>40968</v>
      </c>
      <c r="L149" s="88">
        <v>6.44</v>
      </c>
      <c r="M149" s="104">
        <v>21210</v>
      </c>
    </row>
    <row r="150" spans="1:13" ht="12.75">
      <c r="A150" s="38" t="s">
        <v>1692</v>
      </c>
      <c r="B150" s="48" t="s">
        <v>173</v>
      </c>
      <c r="C150" s="37" t="s">
        <v>1694</v>
      </c>
      <c r="D150" s="108" t="s">
        <v>990</v>
      </c>
      <c r="E150" s="107" t="s">
        <v>991</v>
      </c>
      <c r="F150" s="37" t="s">
        <v>1422</v>
      </c>
      <c r="G150" s="37" t="s">
        <v>1693</v>
      </c>
      <c r="H150" s="37" t="s">
        <v>996</v>
      </c>
      <c r="I150" s="38" t="s">
        <v>997</v>
      </c>
      <c r="J150" s="89">
        <v>40868</v>
      </c>
      <c r="K150" s="89">
        <v>41029</v>
      </c>
      <c r="L150" s="88">
        <v>10.11</v>
      </c>
      <c r="M150" s="104">
        <v>33340</v>
      </c>
    </row>
    <row r="151" spans="1:13" ht="12.75">
      <c r="A151" s="38" t="s">
        <v>1695</v>
      </c>
      <c r="B151" s="48" t="s">
        <v>173</v>
      </c>
      <c r="C151" s="37" t="s">
        <v>1697</v>
      </c>
      <c r="D151" s="108" t="s">
        <v>990</v>
      </c>
      <c r="E151" s="107" t="s">
        <v>991</v>
      </c>
      <c r="F151" s="37" t="s">
        <v>1423</v>
      </c>
      <c r="G151" s="37" t="s">
        <v>1696</v>
      </c>
      <c r="H151" s="37" t="s">
        <v>972</v>
      </c>
      <c r="I151" s="38" t="s">
        <v>973</v>
      </c>
      <c r="J151" s="89">
        <v>40857</v>
      </c>
      <c r="K151" s="89">
        <v>40953</v>
      </c>
      <c r="L151" s="88">
        <v>12</v>
      </c>
      <c r="M151" s="104">
        <v>39616</v>
      </c>
    </row>
    <row r="152" spans="1:13" ht="12.75">
      <c r="A152" s="38" t="s">
        <v>1698</v>
      </c>
      <c r="B152" s="48" t="s">
        <v>173</v>
      </c>
      <c r="C152" s="37"/>
      <c r="D152" s="108" t="s">
        <v>990</v>
      </c>
      <c r="E152" s="107" t="s">
        <v>991</v>
      </c>
      <c r="F152" s="37" t="s">
        <v>1428</v>
      </c>
      <c r="G152" s="37" t="s">
        <v>1699</v>
      </c>
      <c r="H152" s="37" t="s">
        <v>229</v>
      </c>
      <c r="I152" s="38" t="s">
        <v>959</v>
      </c>
      <c r="J152" s="89">
        <v>40869</v>
      </c>
      <c r="K152" s="89">
        <v>40942</v>
      </c>
      <c r="L152" s="88">
        <v>6</v>
      </c>
      <c r="M152" s="104">
        <v>17425</v>
      </c>
    </row>
    <row r="153" spans="1:13" ht="12.75">
      <c r="A153" s="38" t="s">
        <v>1702</v>
      </c>
      <c r="B153" s="48" t="s">
        <v>173</v>
      </c>
      <c r="C153" s="37" t="s">
        <v>1704</v>
      </c>
      <c r="D153" s="108" t="s">
        <v>990</v>
      </c>
      <c r="E153" s="107" t="s">
        <v>991</v>
      </c>
      <c r="F153" s="37" t="s">
        <v>1433</v>
      </c>
      <c r="G153" s="37" t="s">
        <v>1703</v>
      </c>
      <c r="H153" s="37" t="s">
        <v>1036</v>
      </c>
      <c r="I153" s="38" t="s">
        <v>1037</v>
      </c>
      <c r="J153" s="89">
        <v>40878</v>
      </c>
      <c r="K153" s="89">
        <v>41081</v>
      </c>
      <c r="L153" s="88">
        <v>8.8</v>
      </c>
      <c r="M153" s="104">
        <v>25418</v>
      </c>
    </row>
    <row r="154" spans="1:13" ht="12.75">
      <c r="A154" s="38" t="s">
        <v>1705</v>
      </c>
      <c r="B154" s="48" t="s">
        <v>173</v>
      </c>
      <c r="C154" s="37" t="s">
        <v>1707</v>
      </c>
      <c r="D154" s="108" t="s">
        <v>990</v>
      </c>
      <c r="E154" s="107" t="s">
        <v>991</v>
      </c>
      <c r="F154" s="37" t="s">
        <v>1434</v>
      </c>
      <c r="G154" s="37" t="s">
        <v>1706</v>
      </c>
      <c r="H154" s="37" t="s">
        <v>235</v>
      </c>
      <c r="I154" s="38" t="s">
        <v>997</v>
      </c>
      <c r="J154" s="89">
        <v>40862</v>
      </c>
      <c r="K154" s="89">
        <v>41040</v>
      </c>
      <c r="L154" s="88">
        <v>11.7</v>
      </c>
      <c r="M154" s="104">
        <v>36409</v>
      </c>
    </row>
    <row r="155" spans="1:13" ht="12.75">
      <c r="A155" s="38" t="s">
        <v>391</v>
      </c>
      <c r="B155" s="48" t="s">
        <v>173</v>
      </c>
      <c r="C155" s="37" t="s">
        <v>2042</v>
      </c>
      <c r="D155" s="108" t="s">
        <v>990</v>
      </c>
      <c r="E155" s="107" t="s">
        <v>991</v>
      </c>
      <c r="F155" s="37" t="s">
        <v>1435</v>
      </c>
      <c r="G155" s="37"/>
      <c r="H155" s="37"/>
      <c r="I155" s="38"/>
      <c r="J155" s="89">
        <v>40947</v>
      </c>
      <c r="K155" s="89">
        <v>41088</v>
      </c>
      <c r="L155" s="88">
        <v>9</v>
      </c>
      <c r="M155" s="104">
        <v>26298</v>
      </c>
    </row>
    <row r="156" spans="1:13" ht="12.75">
      <c r="A156" s="38" t="s">
        <v>1711</v>
      </c>
      <c r="B156" s="48" t="s">
        <v>173</v>
      </c>
      <c r="C156" s="37" t="s">
        <v>1713</v>
      </c>
      <c r="D156" s="108" t="s">
        <v>990</v>
      </c>
      <c r="E156" s="107" t="s">
        <v>991</v>
      </c>
      <c r="F156" s="37" t="s">
        <v>1437</v>
      </c>
      <c r="G156" s="37" t="s">
        <v>1712</v>
      </c>
      <c r="H156" s="37" t="s">
        <v>226</v>
      </c>
      <c r="I156" s="38" t="s">
        <v>1021</v>
      </c>
      <c r="J156" s="89">
        <v>40841</v>
      </c>
      <c r="K156" s="89">
        <v>41031</v>
      </c>
      <c r="L156" s="88">
        <v>7.5</v>
      </c>
      <c r="M156" s="104">
        <v>24800</v>
      </c>
    </row>
    <row r="157" spans="1:13" ht="12.75">
      <c r="A157" s="38" t="s">
        <v>694</v>
      </c>
      <c r="B157" s="48" t="s">
        <v>173</v>
      </c>
      <c r="C157" s="37" t="s">
        <v>853</v>
      </c>
      <c r="D157" s="108" t="s">
        <v>990</v>
      </c>
      <c r="E157" s="107" t="s">
        <v>991</v>
      </c>
      <c r="F157" s="37" t="s">
        <v>1438</v>
      </c>
      <c r="G157" s="37" t="s">
        <v>1081</v>
      </c>
      <c r="H157" s="37" t="s">
        <v>242</v>
      </c>
      <c r="I157" s="38" t="s">
        <v>965</v>
      </c>
      <c r="J157" s="89">
        <v>40864</v>
      </c>
      <c r="K157" s="89">
        <v>41061</v>
      </c>
      <c r="L157" s="88">
        <v>8.82</v>
      </c>
      <c r="M157" s="104">
        <v>27995</v>
      </c>
    </row>
    <row r="158" spans="1:13" ht="12.75">
      <c r="A158" s="38" t="s">
        <v>695</v>
      </c>
      <c r="B158" s="48" t="s">
        <v>173</v>
      </c>
      <c r="C158" s="37" t="s">
        <v>392</v>
      </c>
      <c r="D158" s="108" t="s">
        <v>990</v>
      </c>
      <c r="E158" s="107" t="s">
        <v>991</v>
      </c>
      <c r="F158" s="37" t="s">
        <v>1439</v>
      </c>
      <c r="G158" s="37"/>
      <c r="H158" s="37"/>
      <c r="I158" s="38"/>
      <c r="J158" s="89">
        <v>40886</v>
      </c>
      <c r="K158" s="89">
        <v>41050</v>
      </c>
      <c r="L158" s="88">
        <v>9.87</v>
      </c>
      <c r="M158" s="104">
        <v>28114</v>
      </c>
    </row>
    <row r="159" spans="1:13" ht="12.75">
      <c r="A159" s="38" t="s">
        <v>699</v>
      </c>
      <c r="B159" s="48" t="s">
        <v>173</v>
      </c>
      <c r="C159" s="37" t="s">
        <v>701</v>
      </c>
      <c r="D159" s="108" t="s">
        <v>990</v>
      </c>
      <c r="E159" s="107" t="s">
        <v>991</v>
      </c>
      <c r="F159" s="37" t="s">
        <v>1441</v>
      </c>
      <c r="G159" s="37" t="s">
        <v>700</v>
      </c>
      <c r="H159" s="37" t="s">
        <v>205</v>
      </c>
      <c r="I159" s="38" t="s">
        <v>138</v>
      </c>
      <c r="J159" s="89">
        <v>40882</v>
      </c>
      <c r="K159" s="89">
        <v>41074</v>
      </c>
      <c r="L159" s="88">
        <v>5.64</v>
      </c>
      <c r="M159" s="104">
        <v>17775</v>
      </c>
    </row>
    <row r="160" spans="1:13" ht="12.75">
      <c r="A160" s="38" t="s">
        <v>708</v>
      </c>
      <c r="B160" s="48" t="s">
        <v>173</v>
      </c>
      <c r="C160" s="37" t="s">
        <v>710</v>
      </c>
      <c r="D160" s="108" t="s">
        <v>990</v>
      </c>
      <c r="E160" s="107" t="s">
        <v>991</v>
      </c>
      <c r="F160" s="37" t="s">
        <v>1444</v>
      </c>
      <c r="G160" s="37" t="s">
        <v>709</v>
      </c>
      <c r="H160" s="37" t="s">
        <v>1890</v>
      </c>
      <c r="I160" s="38" t="s">
        <v>1891</v>
      </c>
      <c r="J160" s="89">
        <v>40879</v>
      </c>
      <c r="K160" s="89">
        <v>40967</v>
      </c>
      <c r="L160" s="88">
        <v>11.76</v>
      </c>
      <c r="M160" s="104">
        <v>33678</v>
      </c>
    </row>
    <row r="161" spans="1:13" ht="12.75">
      <c r="A161" s="38" t="s">
        <v>711</v>
      </c>
      <c r="B161" s="48" t="s">
        <v>173</v>
      </c>
      <c r="C161" s="37" t="s">
        <v>713</v>
      </c>
      <c r="D161" s="108" t="s">
        <v>990</v>
      </c>
      <c r="E161" s="107" t="s">
        <v>991</v>
      </c>
      <c r="F161" s="37" t="s">
        <v>1445</v>
      </c>
      <c r="G161" s="37" t="s">
        <v>712</v>
      </c>
      <c r="H161" s="37" t="s">
        <v>196</v>
      </c>
      <c r="I161" s="38" t="s">
        <v>2316</v>
      </c>
      <c r="J161" s="89">
        <v>40857</v>
      </c>
      <c r="K161" s="89">
        <v>40966</v>
      </c>
      <c r="L161" s="88">
        <v>7.2</v>
      </c>
      <c r="M161" s="104">
        <v>22850</v>
      </c>
    </row>
    <row r="162" spans="1:13" ht="12.75">
      <c r="A162" s="38" t="s">
        <v>714</v>
      </c>
      <c r="B162" s="48" t="s">
        <v>173</v>
      </c>
      <c r="C162" s="37" t="s">
        <v>357</v>
      </c>
      <c r="D162" s="108" t="s">
        <v>990</v>
      </c>
      <c r="E162" s="107" t="s">
        <v>991</v>
      </c>
      <c r="F162" s="37" t="s">
        <v>1446</v>
      </c>
      <c r="G162" s="37" t="s">
        <v>393</v>
      </c>
      <c r="H162" s="37" t="s">
        <v>1890</v>
      </c>
      <c r="I162" s="38" t="s">
        <v>1891</v>
      </c>
      <c r="J162" s="89">
        <v>40886</v>
      </c>
      <c r="K162" s="89">
        <v>40968</v>
      </c>
      <c r="L162" s="88">
        <v>6.13</v>
      </c>
      <c r="M162" s="104">
        <v>18349</v>
      </c>
    </row>
    <row r="163" spans="1:13" ht="12.75">
      <c r="A163" s="38" t="s">
        <v>715</v>
      </c>
      <c r="B163" s="48" t="s">
        <v>173</v>
      </c>
      <c r="C163" s="37" t="s">
        <v>175</v>
      </c>
      <c r="D163" s="108" t="s">
        <v>990</v>
      </c>
      <c r="E163" s="107" t="s">
        <v>991</v>
      </c>
      <c r="F163" s="37" t="s">
        <v>1447</v>
      </c>
      <c r="G163" s="37" t="s">
        <v>245</v>
      </c>
      <c r="H163" s="37" t="s">
        <v>975</v>
      </c>
      <c r="I163" s="38" t="s">
        <v>119</v>
      </c>
      <c r="J163" s="89">
        <v>40886</v>
      </c>
      <c r="K163" s="89">
        <v>40983</v>
      </c>
      <c r="L163" s="88">
        <v>10.05</v>
      </c>
      <c r="M163" s="104">
        <v>29570</v>
      </c>
    </row>
    <row r="164" spans="1:13" ht="12.75">
      <c r="A164" s="38" t="s">
        <v>719</v>
      </c>
      <c r="B164" s="48" t="s">
        <v>173</v>
      </c>
      <c r="C164" s="37" t="s">
        <v>721</v>
      </c>
      <c r="D164" s="108" t="s">
        <v>990</v>
      </c>
      <c r="E164" s="107" t="s">
        <v>991</v>
      </c>
      <c r="F164" s="37" t="s">
        <v>1449</v>
      </c>
      <c r="G164" s="37" t="s">
        <v>720</v>
      </c>
      <c r="H164" s="37" t="s">
        <v>181</v>
      </c>
      <c r="I164" s="38" t="s">
        <v>993</v>
      </c>
      <c r="J164" s="89">
        <v>40879</v>
      </c>
      <c r="K164" s="89">
        <v>40970</v>
      </c>
      <c r="L164" s="88">
        <v>8.82</v>
      </c>
      <c r="M164" s="104">
        <v>29139</v>
      </c>
    </row>
    <row r="165" spans="1:13" ht="12.75">
      <c r="A165" s="38" t="s">
        <v>722</v>
      </c>
      <c r="B165" s="48" t="s">
        <v>173</v>
      </c>
      <c r="C165" s="37" t="s">
        <v>176</v>
      </c>
      <c r="D165" s="108" t="s">
        <v>990</v>
      </c>
      <c r="E165" s="107" t="s">
        <v>991</v>
      </c>
      <c r="F165" s="37" t="s">
        <v>1450</v>
      </c>
      <c r="G165" s="37"/>
      <c r="H165" s="37"/>
      <c r="I165" s="38"/>
      <c r="J165" s="89">
        <v>40879</v>
      </c>
      <c r="K165" s="89">
        <v>40976</v>
      </c>
      <c r="L165" s="88">
        <v>6.63</v>
      </c>
      <c r="M165" s="104">
        <v>21820</v>
      </c>
    </row>
    <row r="166" spans="1:13" ht="12.75">
      <c r="A166" s="38" t="s">
        <v>723</v>
      </c>
      <c r="B166" s="48" t="s">
        <v>173</v>
      </c>
      <c r="C166" s="37" t="s">
        <v>725</v>
      </c>
      <c r="D166" s="108" t="s">
        <v>990</v>
      </c>
      <c r="E166" s="107" t="s">
        <v>991</v>
      </c>
      <c r="F166" s="37" t="s">
        <v>1451</v>
      </c>
      <c r="G166" s="37" t="s">
        <v>724</v>
      </c>
      <c r="H166" s="37" t="s">
        <v>230</v>
      </c>
      <c r="I166" s="38" t="s">
        <v>1045</v>
      </c>
      <c r="J166" s="89">
        <v>40875</v>
      </c>
      <c r="K166" s="89">
        <v>40968</v>
      </c>
      <c r="L166" s="88">
        <v>8.75</v>
      </c>
      <c r="M166" s="104">
        <v>26669</v>
      </c>
    </row>
    <row r="167" spans="1:13" ht="12.75">
      <c r="A167" s="38" t="s">
        <v>728</v>
      </c>
      <c r="B167" s="48" t="s">
        <v>173</v>
      </c>
      <c r="C167" s="37" t="s">
        <v>730</v>
      </c>
      <c r="D167" s="108" t="s">
        <v>990</v>
      </c>
      <c r="E167" s="107" t="s">
        <v>991</v>
      </c>
      <c r="F167" s="37" t="s">
        <v>1453</v>
      </c>
      <c r="G167" s="37" t="s">
        <v>729</v>
      </c>
      <c r="H167" s="37" t="s">
        <v>192</v>
      </c>
      <c r="I167" s="38" t="s">
        <v>1040</v>
      </c>
      <c r="J167" s="89">
        <v>40857</v>
      </c>
      <c r="K167" s="89">
        <v>41066</v>
      </c>
      <c r="L167" s="88">
        <v>8.64</v>
      </c>
      <c r="M167" s="104">
        <v>27064</v>
      </c>
    </row>
    <row r="168" spans="1:13" ht="12.75">
      <c r="A168" s="38" t="s">
        <v>731</v>
      </c>
      <c r="B168" s="48" t="s">
        <v>173</v>
      </c>
      <c r="C168" s="37" t="s">
        <v>733</v>
      </c>
      <c r="D168" s="108" t="s">
        <v>990</v>
      </c>
      <c r="E168" s="107" t="s">
        <v>991</v>
      </c>
      <c r="F168" s="37" t="s">
        <v>1454</v>
      </c>
      <c r="G168" s="37" t="s">
        <v>732</v>
      </c>
      <c r="H168" s="37" t="s">
        <v>233</v>
      </c>
      <c r="I168" s="38" t="s">
        <v>1035</v>
      </c>
      <c r="J168" s="89">
        <v>40879</v>
      </c>
      <c r="K168" s="89">
        <v>41016</v>
      </c>
      <c r="L168" s="88">
        <v>10.08</v>
      </c>
      <c r="M168" s="104">
        <v>26632</v>
      </c>
    </row>
    <row r="169" spans="1:13" ht="12.75">
      <c r="A169" s="38" t="s">
        <v>734</v>
      </c>
      <c r="B169" s="48" t="s">
        <v>173</v>
      </c>
      <c r="C169" s="37" t="s">
        <v>854</v>
      </c>
      <c r="D169" s="108" t="s">
        <v>990</v>
      </c>
      <c r="E169" s="107" t="s">
        <v>991</v>
      </c>
      <c r="F169" s="37" t="s">
        <v>1455</v>
      </c>
      <c r="G169" s="37" t="s">
        <v>735</v>
      </c>
      <c r="H169" s="37" t="s">
        <v>247</v>
      </c>
      <c r="I169" s="38" t="s">
        <v>122</v>
      </c>
      <c r="J169" s="89">
        <v>40891</v>
      </c>
      <c r="K169" s="89">
        <v>41008</v>
      </c>
      <c r="L169" s="88">
        <v>5.15</v>
      </c>
      <c r="M169" s="104">
        <v>14367</v>
      </c>
    </row>
    <row r="170" spans="1:13" ht="12.75">
      <c r="A170" s="38" t="s">
        <v>737</v>
      </c>
      <c r="B170" s="48" t="s">
        <v>173</v>
      </c>
      <c r="C170" s="37" t="s">
        <v>739</v>
      </c>
      <c r="D170" s="108" t="s">
        <v>990</v>
      </c>
      <c r="E170" s="107" t="s">
        <v>991</v>
      </c>
      <c r="F170" s="37" t="s">
        <v>1457</v>
      </c>
      <c r="G170" s="37" t="s">
        <v>738</v>
      </c>
      <c r="H170" s="37" t="s">
        <v>1041</v>
      </c>
      <c r="I170" s="38" t="s">
        <v>1042</v>
      </c>
      <c r="J170" s="89">
        <v>40883</v>
      </c>
      <c r="K170" s="89">
        <v>40997</v>
      </c>
      <c r="L170" s="88">
        <v>8.33</v>
      </c>
      <c r="M170" s="104">
        <v>25775</v>
      </c>
    </row>
    <row r="171" spans="1:13" ht="12.75">
      <c r="A171" s="38" t="s">
        <v>740</v>
      </c>
      <c r="B171" s="48" t="s">
        <v>173</v>
      </c>
      <c r="C171" s="37" t="s">
        <v>742</v>
      </c>
      <c r="D171" s="108" t="s">
        <v>990</v>
      </c>
      <c r="E171" s="107" t="s">
        <v>991</v>
      </c>
      <c r="F171" s="37" t="s">
        <v>1458</v>
      </c>
      <c r="G171" s="37" t="s">
        <v>741</v>
      </c>
      <c r="H171" s="37" t="s">
        <v>203</v>
      </c>
      <c r="I171" s="38" t="s">
        <v>1042</v>
      </c>
      <c r="J171" s="89">
        <v>40868</v>
      </c>
      <c r="K171" s="89">
        <v>41037</v>
      </c>
      <c r="L171" s="88">
        <v>5</v>
      </c>
      <c r="M171" s="104">
        <v>16543</v>
      </c>
    </row>
    <row r="172" spans="1:13" ht="12.75">
      <c r="A172" s="38" t="s">
        <v>743</v>
      </c>
      <c r="B172" s="48" t="s">
        <v>173</v>
      </c>
      <c r="C172" s="37" t="s">
        <v>855</v>
      </c>
      <c r="D172" s="108" t="s">
        <v>990</v>
      </c>
      <c r="E172" s="107" t="s">
        <v>991</v>
      </c>
      <c r="F172" s="37" t="s">
        <v>1459</v>
      </c>
      <c r="G172" s="37" t="s">
        <v>744</v>
      </c>
      <c r="H172" s="37" t="s">
        <v>195</v>
      </c>
      <c r="I172" s="38" t="s">
        <v>100</v>
      </c>
      <c r="J172" s="89">
        <v>40886</v>
      </c>
      <c r="K172" s="89">
        <v>41046</v>
      </c>
      <c r="L172" s="88">
        <v>8.1</v>
      </c>
      <c r="M172" s="104">
        <v>25473</v>
      </c>
    </row>
    <row r="173" spans="1:13" ht="12.75">
      <c r="A173" s="38" t="s">
        <v>745</v>
      </c>
      <c r="B173" s="48" t="s">
        <v>173</v>
      </c>
      <c r="C173" s="37" t="s">
        <v>747</v>
      </c>
      <c r="D173" s="108" t="s">
        <v>990</v>
      </c>
      <c r="E173" s="107" t="s">
        <v>991</v>
      </c>
      <c r="F173" s="37" t="s">
        <v>1460</v>
      </c>
      <c r="G173" s="37" t="s">
        <v>746</v>
      </c>
      <c r="H173" s="37" t="s">
        <v>228</v>
      </c>
      <c r="I173" s="38" t="s">
        <v>1058</v>
      </c>
      <c r="J173" s="89">
        <v>40878</v>
      </c>
      <c r="K173" s="89">
        <v>41004</v>
      </c>
      <c r="L173" s="88">
        <v>9.9</v>
      </c>
      <c r="M173" s="104">
        <v>30599</v>
      </c>
    </row>
    <row r="174" spans="1:13" ht="12.75">
      <c r="A174" s="38" t="s">
        <v>867</v>
      </c>
      <c r="B174" s="48" t="s">
        <v>173</v>
      </c>
      <c r="C174" s="37" t="s">
        <v>396</v>
      </c>
      <c r="D174" s="108" t="s">
        <v>990</v>
      </c>
      <c r="E174" s="107" t="s">
        <v>991</v>
      </c>
      <c r="F174" s="37" t="s">
        <v>1463</v>
      </c>
      <c r="G174" s="37" t="s">
        <v>868</v>
      </c>
      <c r="H174" s="37" t="s">
        <v>188</v>
      </c>
      <c r="I174" s="38" t="s">
        <v>106</v>
      </c>
      <c r="J174" s="89">
        <v>40918</v>
      </c>
      <c r="K174" s="89">
        <v>41087</v>
      </c>
      <c r="L174" s="88">
        <v>9.87</v>
      </c>
      <c r="M174" s="104">
        <v>29250</v>
      </c>
    </row>
    <row r="175" spans="1:13" ht="12.75">
      <c r="A175" s="38" t="s">
        <v>750</v>
      </c>
      <c r="B175" s="48" t="s">
        <v>173</v>
      </c>
      <c r="C175" s="37" t="s">
        <v>857</v>
      </c>
      <c r="D175" s="108" t="s">
        <v>990</v>
      </c>
      <c r="E175" s="107" t="s">
        <v>991</v>
      </c>
      <c r="F175" s="37" t="s">
        <v>1464</v>
      </c>
      <c r="G175" s="37" t="s">
        <v>751</v>
      </c>
      <c r="H175" s="37" t="s">
        <v>976</v>
      </c>
      <c r="I175" s="38" t="s">
        <v>143</v>
      </c>
      <c r="J175" s="89">
        <v>40885</v>
      </c>
      <c r="K175" s="89">
        <v>41012</v>
      </c>
      <c r="L175" s="88">
        <v>9.87</v>
      </c>
      <c r="M175" s="104">
        <v>32081</v>
      </c>
    </row>
    <row r="176" spans="1:13" ht="12.75">
      <c r="A176" s="38" t="s">
        <v>869</v>
      </c>
      <c r="B176" s="48" t="s">
        <v>173</v>
      </c>
      <c r="C176" s="37" t="s">
        <v>397</v>
      </c>
      <c r="D176" s="108" t="s">
        <v>990</v>
      </c>
      <c r="E176" s="107" t="s">
        <v>991</v>
      </c>
      <c r="F176" s="37" t="s">
        <v>1465</v>
      </c>
      <c r="G176" s="37" t="s">
        <v>248</v>
      </c>
      <c r="H176" s="37" t="s">
        <v>818</v>
      </c>
      <c r="I176" s="38" t="s">
        <v>1076</v>
      </c>
      <c r="J176" s="89">
        <v>40893</v>
      </c>
      <c r="K176" s="89">
        <v>40990</v>
      </c>
      <c r="L176" s="88">
        <v>7.92</v>
      </c>
      <c r="M176" s="104">
        <v>23150</v>
      </c>
    </row>
    <row r="177" spans="1:13" ht="12.75">
      <c r="A177" s="38" t="s">
        <v>870</v>
      </c>
      <c r="B177" s="48" t="s">
        <v>173</v>
      </c>
      <c r="C177" s="37" t="s">
        <v>398</v>
      </c>
      <c r="D177" s="108" t="s">
        <v>990</v>
      </c>
      <c r="E177" s="107" t="s">
        <v>991</v>
      </c>
      <c r="F177" s="37" t="s">
        <v>1466</v>
      </c>
      <c r="G177" s="37" t="s">
        <v>871</v>
      </c>
      <c r="H177" s="37" t="s">
        <v>872</v>
      </c>
      <c r="I177" s="38" t="s">
        <v>1891</v>
      </c>
      <c r="J177" s="89">
        <v>40904</v>
      </c>
      <c r="K177" s="89">
        <v>40974</v>
      </c>
      <c r="L177" s="88">
        <v>6.63</v>
      </c>
      <c r="M177" s="104">
        <v>22680</v>
      </c>
    </row>
    <row r="178" spans="1:13" ht="12.75">
      <c r="A178" s="38" t="s">
        <v>752</v>
      </c>
      <c r="B178" s="48" t="s">
        <v>173</v>
      </c>
      <c r="C178" s="37" t="s">
        <v>754</v>
      </c>
      <c r="D178" s="108" t="s">
        <v>990</v>
      </c>
      <c r="E178" s="107" t="s">
        <v>991</v>
      </c>
      <c r="F178" s="37" t="s">
        <v>1467</v>
      </c>
      <c r="G178" s="37" t="s">
        <v>753</v>
      </c>
      <c r="H178" s="37" t="s">
        <v>140</v>
      </c>
      <c r="I178" s="38" t="s">
        <v>949</v>
      </c>
      <c r="J178" s="89">
        <v>40875</v>
      </c>
      <c r="K178" s="89">
        <v>41018</v>
      </c>
      <c r="L178" s="88">
        <v>3.92</v>
      </c>
      <c r="M178" s="104">
        <v>11661</v>
      </c>
    </row>
    <row r="179" spans="1:13" ht="12.75">
      <c r="A179" s="38" t="s">
        <v>755</v>
      </c>
      <c r="B179" s="48" t="s">
        <v>173</v>
      </c>
      <c r="C179" s="37" t="s">
        <v>858</v>
      </c>
      <c r="D179" s="108" t="s">
        <v>990</v>
      </c>
      <c r="E179" s="107" t="s">
        <v>991</v>
      </c>
      <c r="F179" s="37" t="s">
        <v>1468</v>
      </c>
      <c r="G179" s="37" t="s">
        <v>756</v>
      </c>
      <c r="H179" s="37" t="s">
        <v>196</v>
      </c>
      <c r="I179" s="38" t="s">
        <v>2316</v>
      </c>
      <c r="J179" s="89">
        <v>40891</v>
      </c>
      <c r="K179" s="89">
        <v>40975</v>
      </c>
      <c r="L179" s="88">
        <v>10.73</v>
      </c>
      <c r="M179" s="104">
        <v>33221</v>
      </c>
    </row>
    <row r="180" spans="1:13" ht="12.75">
      <c r="A180" s="38" t="s">
        <v>873</v>
      </c>
      <c r="B180" s="48" t="s">
        <v>173</v>
      </c>
      <c r="C180" s="37" t="s">
        <v>2290</v>
      </c>
      <c r="D180" s="108" t="s">
        <v>990</v>
      </c>
      <c r="E180" s="107" t="s">
        <v>991</v>
      </c>
      <c r="F180" s="37" t="s">
        <v>1469</v>
      </c>
      <c r="G180" s="37" t="s">
        <v>1109</v>
      </c>
      <c r="H180" s="37" t="s">
        <v>1691</v>
      </c>
      <c r="I180" s="38" t="s">
        <v>1026</v>
      </c>
      <c r="J180" s="89">
        <v>40896</v>
      </c>
      <c r="K180" s="89">
        <v>41066</v>
      </c>
      <c r="L180" s="88">
        <v>17.78</v>
      </c>
      <c r="M180" s="104">
        <v>55179</v>
      </c>
    </row>
    <row r="181" spans="1:13" ht="12.75">
      <c r="A181" s="38" t="s">
        <v>757</v>
      </c>
      <c r="B181" s="48" t="s">
        <v>173</v>
      </c>
      <c r="C181" s="37" t="s">
        <v>841</v>
      </c>
      <c r="D181" s="108" t="s">
        <v>990</v>
      </c>
      <c r="E181" s="107" t="s">
        <v>991</v>
      </c>
      <c r="F181" s="37" t="s">
        <v>1962</v>
      </c>
      <c r="G181" s="37" t="s">
        <v>758</v>
      </c>
      <c r="H181" s="37" t="s">
        <v>1041</v>
      </c>
      <c r="I181" s="38" t="s">
        <v>1042</v>
      </c>
      <c r="J181" s="89">
        <v>40877</v>
      </c>
      <c r="K181" s="89">
        <v>40927</v>
      </c>
      <c r="L181" s="88">
        <v>4.41</v>
      </c>
      <c r="M181" s="104">
        <v>12149</v>
      </c>
    </row>
    <row r="182" spans="1:13" ht="12.75">
      <c r="A182" s="38" t="s">
        <v>759</v>
      </c>
      <c r="B182" s="48" t="s">
        <v>173</v>
      </c>
      <c r="C182" s="37" t="s">
        <v>859</v>
      </c>
      <c r="D182" s="108" t="s">
        <v>990</v>
      </c>
      <c r="E182" s="107" t="s">
        <v>991</v>
      </c>
      <c r="F182" s="37" t="s">
        <v>1472</v>
      </c>
      <c r="G182" s="37" t="s">
        <v>760</v>
      </c>
      <c r="H182" s="37" t="s">
        <v>970</v>
      </c>
      <c r="I182" s="38" t="s">
        <v>971</v>
      </c>
      <c r="J182" s="89">
        <v>40891</v>
      </c>
      <c r="K182" s="89">
        <v>41008</v>
      </c>
      <c r="L182" s="88">
        <v>9.4</v>
      </c>
      <c r="M182" s="104">
        <v>29577</v>
      </c>
    </row>
    <row r="183" spans="1:13" ht="12.75">
      <c r="A183" s="38" t="s">
        <v>764</v>
      </c>
      <c r="B183" s="48" t="s">
        <v>173</v>
      </c>
      <c r="C183" s="37" t="s">
        <v>860</v>
      </c>
      <c r="D183" s="108" t="s">
        <v>990</v>
      </c>
      <c r="E183" s="107" t="s">
        <v>991</v>
      </c>
      <c r="F183" s="37" t="s">
        <v>1474</v>
      </c>
      <c r="G183" s="37" t="s">
        <v>765</v>
      </c>
      <c r="H183" s="37" t="s">
        <v>151</v>
      </c>
      <c r="I183" s="38" t="s">
        <v>152</v>
      </c>
      <c r="J183" s="89">
        <v>40882</v>
      </c>
      <c r="K183" s="89">
        <v>41046</v>
      </c>
      <c r="L183" s="88">
        <v>9.9</v>
      </c>
      <c r="M183" s="104">
        <v>30626</v>
      </c>
    </row>
    <row r="184" spans="1:13" ht="12.75">
      <c r="A184" s="38" t="s">
        <v>432</v>
      </c>
      <c r="B184" s="48" t="s">
        <v>173</v>
      </c>
      <c r="C184" s="37" t="s">
        <v>1110</v>
      </c>
      <c r="D184" s="108" t="s">
        <v>990</v>
      </c>
      <c r="E184" s="107" t="s">
        <v>991</v>
      </c>
      <c r="F184" s="37" t="s">
        <v>1476</v>
      </c>
      <c r="G184" s="37" t="s">
        <v>433</v>
      </c>
      <c r="H184" s="37" t="s">
        <v>1020</v>
      </c>
      <c r="I184" s="38" t="s">
        <v>1021</v>
      </c>
      <c r="J184" s="89">
        <v>40932</v>
      </c>
      <c r="K184" s="89">
        <v>41100</v>
      </c>
      <c r="L184" s="88">
        <v>10.18</v>
      </c>
      <c r="M184" s="104">
        <v>31786</v>
      </c>
    </row>
    <row r="185" spans="1:13" ht="12.75">
      <c r="A185" s="38" t="s">
        <v>434</v>
      </c>
      <c r="B185" s="48" t="s">
        <v>173</v>
      </c>
      <c r="C185" s="37" t="s">
        <v>2047</v>
      </c>
      <c r="D185" s="108" t="s">
        <v>990</v>
      </c>
      <c r="E185" s="107" t="s">
        <v>991</v>
      </c>
      <c r="F185" s="37" t="s">
        <v>1477</v>
      </c>
      <c r="G185" s="37" t="s">
        <v>2046</v>
      </c>
      <c r="H185" s="37" t="s">
        <v>1053</v>
      </c>
      <c r="I185" s="38" t="s">
        <v>1054</v>
      </c>
      <c r="J185" s="89">
        <v>40932</v>
      </c>
      <c r="K185" s="89">
        <v>41036</v>
      </c>
      <c r="L185" s="88">
        <v>9.87</v>
      </c>
      <c r="M185" s="104">
        <v>31138</v>
      </c>
    </row>
    <row r="186" spans="1:13" ht="12.75">
      <c r="A186" s="38" t="s">
        <v>878</v>
      </c>
      <c r="B186" s="48" t="s">
        <v>173</v>
      </c>
      <c r="C186" s="37" t="s">
        <v>435</v>
      </c>
      <c r="D186" s="108" t="s">
        <v>990</v>
      </c>
      <c r="E186" s="107" t="s">
        <v>991</v>
      </c>
      <c r="F186" s="37" t="s">
        <v>1480</v>
      </c>
      <c r="G186" s="37" t="s">
        <v>879</v>
      </c>
      <c r="H186" s="37" t="s">
        <v>185</v>
      </c>
      <c r="I186" s="38" t="s">
        <v>1028</v>
      </c>
      <c r="J186" s="89">
        <v>40899</v>
      </c>
      <c r="K186" s="89">
        <v>41033</v>
      </c>
      <c r="L186" s="88">
        <v>8.8</v>
      </c>
      <c r="M186" s="104">
        <v>26184</v>
      </c>
    </row>
    <row r="187" spans="1:13" ht="12.75">
      <c r="A187" s="38" t="s">
        <v>155</v>
      </c>
      <c r="B187" s="48" t="s">
        <v>173</v>
      </c>
      <c r="C187" s="37" t="s">
        <v>863</v>
      </c>
      <c r="D187" s="108" t="s">
        <v>990</v>
      </c>
      <c r="E187" s="107" t="s">
        <v>991</v>
      </c>
      <c r="F187" s="37" t="s">
        <v>1492</v>
      </c>
      <c r="G187" s="37" t="s">
        <v>156</v>
      </c>
      <c r="H187" s="37" t="s">
        <v>157</v>
      </c>
      <c r="I187" s="38" t="s">
        <v>538</v>
      </c>
      <c r="J187" s="89">
        <v>40891</v>
      </c>
      <c r="K187" s="89">
        <v>41040</v>
      </c>
      <c r="L187" s="88">
        <v>5.4</v>
      </c>
      <c r="M187" s="104">
        <v>15500</v>
      </c>
    </row>
    <row r="188" spans="1:13" ht="12.75">
      <c r="A188" s="38" t="s">
        <v>437</v>
      </c>
      <c r="B188" s="48" t="s">
        <v>173</v>
      </c>
      <c r="C188" s="37" t="s">
        <v>2048</v>
      </c>
      <c r="D188" s="108" t="s">
        <v>990</v>
      </c>
      <c r="E188" s="107" t="s">
        <v>991</v>
      </c>
      <c r="F188" s="37" t="s">
        <v>1493</v>
      </c>
      <c r="G188" s="37" t="s">
        <v>438</v>
      </c>
      <c r="H188" s="37" t="s">
        <v>244</v>
      </c>
      <c r="I188" s="38" t="s">
        <v>1891</v>
      </c>
      <c r="J188" s="89">
        <v>40926</v>
      </c>
      <c r="K188" s="89">
        <v>41102</v>
      </c>
      <c r="L188" s="88">
        <v>4.85</v>
      </c>
      <c r="M188" s="104">
        <v>15000</v>
      </c>
    </row>
    <row r="189" spans="1:13" ht="12.75">
      <c r="A189" s="38" t="s">
        <v>884</v>
      </c>
      <c r="B189" s="48" t="s">
        <v>173</v>
      </c>
      <c r="C189" s="37" t="s">
        <v>439</v>
      </c>
      <c r="D189" s="108" t="s">
        <v>990</v>
      </c>
      <c r="E189" s="107" t="s">
        <v>991</v>
      </c>
      <c r="F189" s="37" t="s">
        <v>1494</v>
      </c>
      <c r="G189" s="37" t="s">
        <v>885</v>
      </c>
      <c r="H189" s="37" t="s">
        <v>211</v>
      </c>
      <c r="I189" s="38" t="s">
        <v>974</v>
      </c>
      <c r="J189" s="89">
        <v>40891</v>
      </c>
      <c r="K189" s="89">
        <v>41093</v>
      </c>
      <c r="L189" s="88">
        <v>10.56</v>
      </c>
      <c r="M189" s="104">
        <v>29132</v>
      </c>
    </row>
    <row r="190" spans="1:13" ht="12.75">
      <c r="A190" s="38" t="s">
        <v>886</v>
      </c>
      <c r="B190" s="48" t="s">
        <v>173</v>
      </c>
      <c r="C190" s="37" t="s">
        <v>440</v>
      </c>
      <c r="D190" s="108" t="s">
        <v>990</v>
      </c>
      <c r="E190" s="107" t="s">
        <v>991</v>
      </c>
      <c r="F190" s="37" t="s">
        <v>1495</v>
      </c>
      <c r="G190" s="37" t="s">
        <v>253</v>
      </c>
      <c r="H190" s="37" t="s">
        <v>180</v>
      </c>
      <c r="I190" s="38" t="s">
        <v>995</v>
      </c>
      <c r="J190" s="89">
        <v>40918</v>
      </c>
      <c r="K190" s="89">
        <v>40984</v>
      </c>
      <c r="L190" s="88">
        <v>6.21</v>
      </c>
      <c r="M190" s="104">
        <v>18981</v>
      </c>
    </row>
    <row r="191" spans="1:13" ht="12.75">
      <c r="A191" s="38" t="s">
        <v>887</v>
      </c>
      <c r="B191" s="48" t="s">
        <v>173</v>
      </c>
      <c r="C191" s="37" t="s">
        <v>441</v>
      </c>
      <c r="D191" s="108" t="s">
        <v>990</v>
      </c>
      <c r="E191" s="107" t="s">
        <v>991</v>
      </c>
      <c r="F191" s="37" t="s">
        <v>1496</v>
      </c>
      <c r="G191" s="37" t="s">
        <v>888</v>
      </c>
      <c r="H191" s="37" t="s">
        <v>336</v>
      </c>
      <c r="I191" s="38" t="s">
        <v>337</v>
      </c>
      <c r="J191" s="89">
        <v>40905</v>
      </c>
      <c r="K191" s="89">
        <v>41025</v>
      </c>
      <c r="L191" s="88">
        <v>10.05</v>
      </c>
      <c r="M191" s="104">
        <v>34264</v>
      </c>
    </row>
    <row r="192" spans="1:13" ht="12.75">
      <c r="A192" s="38" t="s">
        <v>889</v>
      </c>
      <c r="B192" s="48" t="s">
        <v>173</v>
      </c>
      <c r="C192" s="37" t="s">
        <v>847</v>
      </c>
      <c r="D192" s="108" t="s">
        <v>990</v>
      </c>
      <c r="E192" s="107" t="s">
        <v>991</v>
      </c>
      <c r="F192" s="37" t="s">
        <v>1498</v>
      </c>
      <c r="G192" s="37" t="s">
        <v>890</v>
      </c>
      <c r="H192" s="37" t="s">
        <v>180</v>
      </c>
      <c r="I192" s="38" t="s">
        <v>995</v>
      </c>
      <c r="J192" s="89">
        <v>40877</v>
      </c>
      <c r="K192" s="89">
        <v>40948</v>
      </c>
      <c r="L192" s="88">
        <v>8.1</v>
      </c>
      <c r="M192" s="104">
        <v>27077</v>
      </c>
    </row>
    <row r="193" spans="1:13" ht="12.75">
      <c r="A193" s="38" t="s">
        <v>891</v>
      </c>
      <c r="B193" s="48" t="s">
        <v>173</v>
      </c>
      <c r="C193" s="37" t="s">
        <v>848</v>
      </c>
      <c r="D193" s="108" t="s">
        <v>990</v>
      </c>
      <c r="E193" s="107" t="s">
        <v>991</v>
      </c>
      <c r="F193" s="37" t="s">
        <v>1500</v>
      </c>
      <c r="G193" s="37" t="s">
        <v>892</v>
      </c>
      <c r="H193" s="37" t="s">
        <v>180</v>
      </c>
      <c r="I193" s="38" t="s">
        <v>995</v>
      </c>
      <c r="J193" s="89">
        <v>40893</v>
      </c>
      <c r="K193" s="89">
        <v>40955</v>
      </c>
      <c r="L193" s="88">
        <v>8.1</v>
      </c>
      <c r="M193" s="104">
        <v>22504</v>
      </c>
    </row>
    <row r="194" spans="1:13" ht="12.75">
      <c r="A194" s="38" t="s">
        <v>893</v>
      </c>
      <c r="B194" s="48" t="s">
        <v>173</v>
      </c>
      <c r="C194" s="37" t="s">
        <v>445</v>
      </c>
      <c r="D194" s="108" t="s">
        <v>990</v>
      </c>
      <c r="E194" s="107" t="s">
        <v>991</v>
      </c>
      <c r="F194" s="37" t="s">
        <v>1503</v>
      </c>
      <c r="G194" s="37" t="s">
        <v>894</v>
      </c>
      <c r="H194" s="37" t="s">
        <v>895</v>
      </c>
      <c r="I194" s="38" t="s">
        <v>444</v>
      </c>
      <c r="J194" s="89">
        <v>40912</v>
      </c>
      <c r="K194" s="89">
        <v>41011</v>
      </c>
      <c r="L194" s="88">
        <v>10.8</v>
      </c>
      <c r="M194" s="104">
        <v>32794</v>
      </c>
    </row>
    <row r="195" spans="1:13" ht="12.75">
      <c r="A195" s="38" t="s">
        <v>896</v>
      </c>
      <c r="B195" s="48" t="s">
        <v>173</v>
      </c>
      <c r="C195" s="37" t="s">
        <v>446</v>
      </c>
      <c r="D195" s="108" t="s">
        <v>990</v>
      </c>
      <c r="E195" s="107" t="s">
        <v>991</v>
      </c>
      <c r="F195" s="37" t="s">
        <v>1504</v>
      </c>
      <c r="G195" s="37" t="s">
        <v>897</v>
      </c>
      <c r="H195" s="37" t="s">
        <v>212</v>
      </c>
      <c r="I195" s="38" t="s">
        <v>1037</v>
      </c>
      <c r="J195" s="89">
        <v>40912</v>
      </c>
      <c r="K195" s="89">
        <v>41018</v>
      </c>
      <c r="L195" s="88">
        <v>8.16</v>
      </c>
      <c r="M195" s="104">
        <v>20769</v>
      </c>
    </row>
    <row r="196" spans="1:13" ht="12.75">
      <c r="A196" s="38" t="s">
        <v>898</v>
      </c>
      <c r="B196" s="48" t="s">
        <v>173</v>
      </c>
      <c r="C196" s="37" t="s">
        <v>449</v>
      </c>
      <c r="D196" s="108" t="s">
        <v>990</v>
      </c>
      <c r="E196" s="107" t="s">
        <v>991</v>
      </c>
      <c r="F196" s="37" t="s">
        <v>1507</v>
      </c>
      <c r="G196" s="37" t="s">
        <v>2049</v>
      </c>
      <c r="H196" s="37" t="s">
        <v>1003</v>
      </c>
      <c r="I196" s="38" t="s">
        <v>1004</v>
      </c>
      <c r="J196" s="89">
        <v>40918</v>
      </c>
      <c r="K196" s="89">
        <v>41010</v>
      </c>
      <c r="L196" s="88">
        <v>5.4</v>
      </c>
      <c r="M196" s="104">
        <v>16393</v>
      </c>
    </row>
    <row r="197" spans="1:13" ht="12.75">
      <c r="A197" s="38" t="s">
        <v>452</v>
      </c>
      <c r="B197" s="48" t="s">
        <v>173</v>
      </c>
      <c r="C197" s="37" t="s">
        <v>2051</v>
      </c>
      <c r="D197" s="108" t="s">
        <v>990</v>
      </c>
      <c r="E197" s="107" t="s">
        <v>991</v>
      </c>
      <c r="F197" s="37" t="s">
        <v>1509</v>
      </c>
      <c r="G197" s="37" t="s">
        <v>453</v>
      </c>
      <c r="H197" s="37" t="s">
        <v>254</v>
      </c>
      <c r="I197" s="38" t="s">
        <v>118</v>
      </c>
      <c r="J197" s="89">
        <v>40926</v>
      </c>
      <c r="K197" s="89">
        <v>41023</v>
      </c>
      <c r="L197" s="88">
        <v>6.11</v>
      </c>
      <c r="M197" s="104">
        <v>20153</v>
      </c>
    </row>
    <row r="198" spans="1:13" ht="12.75">
      <c r="A198" s="38" t="s">
        <v>899</v>
      </c>
      <c r="B198" s="48" t="s">
        <v>173</v>
      </c>
      <c r="C198" s="37" t="s">
        <v>454</v>
      </c>
      <c r="D198" s="108" t="s">
        <v>990</v>
      </c>
      <c r="E198" s="107" t="s">
        <v>991</v>
      </c>
      <c r="F198" s="37" t="s">
        <v>1510</v>
      </c>
      <c r="G198" s="37" t="s">
        <v>900</v>
      </c>
      <c r="H198" s="37" t="s">
        <v>225</v>
      </c>
      <c r="I198" s="38" t="s">
        <v>107</v>
      </c>
      <c r="J198" s="89">
        <v>40918</v>
      </c>
      <c r="K198" s="89">
        <v>41004</v>
      </c>
      <c r="L198" s="88">
        <v>4.05</v>
      </c>
      <c r="M198" s="104">
        <v>12274</v>
      </c>
    </row>
    <row r="199" spans="1:13" ht="12.75">
      <c r="A199" s="38" t="s">
        <v>2053</v>
      </c>
      <c r="B199" s="48" t="s">
        <v>173</v>
      </c>
      <c r="C199" s="37" t="s">
        <v>2057</v>
      </c>
      <c r="D199" s="108" t="s">
        <v>990</v>
      </c>
      <c r="E199" s="107" t="s">
        <v>991</v>
      </c>
      <c r="F199" s="37" t="s">
        <v>1515</v>
      </c>
      <c r="G199" s="37" t="s">
        <v>2054</v>
      </c>
      <c r="H199" s="37" t="s">
        <v>2055</v>
      </c>
      <c r="I199" s="38" t="s">
        <v>2056</v>
      </c>
      <c r="J199" s="89">
        <v>40939</v>
      </c>
      <c r="K199" s="89">
        <v>41023</v>
      </c>
      <c r="L199" s="88">
        <v>13.77</v>
      </c>
      <c r="M199" s="104">
        <v>42131</v>
      </c>
    </row>
    <row r="200" spans="1:13" ht="12.75">
      <c r="A200" s="38" t="s">
        <v>2059</v>
      </c>
      <c r="B200" s="48" t="s">
        <v>173</v>
      </c>
      <c r="C200" s="37" t="s">
        <v>1112</v>
      </c>
      <c r="D200" s="108" t="s">
        <v>990</v>
      </c>
      <c r="E200" s="107" t="s">
        <v>991</v>
      </c>
      <c r="F200" s="37" t="s">
        <v>1517</v>
      </c>
      <c r="G200" s="37" t="s">
        <v>2060</v>
      </c>
      <c r="H200" s="37" t="s">
        <v>188</v>
      </c>
      <c r="I200" s="38" t="s">
        <v>106</v>
      </c>
      <c r="J200" s="89">
        <v>40970</v>
      </c>
      <c r="K200" s="89">
        <v>41087</v>
      </c>
      <c r="L200" s="88">
        <v>8.64</v>
      </c>
      <c r="M200" s="104">
        <v>25433</v>
      </c>
    </row>
    <row r="201" spans="1:13" ht="12.75">
      <c r="A201" s="38" t="s">
        <v>462</v>
      </c>
      <c r="B201" s="48" t="s">
        <v>173</v>
      </c>
      <c r="C201" s="37" t="s">
        <v>2061</v>
      </c>
      <c r="D201" s="108" t="s">
        <v>990</v>
      </c>
      <c r="E201" s="107" t="s">
        <v>991</v>
      </c>
      <c r="F201" s="37" t="s">
        <v>1518</v>
      </c>
      <c r="G201" s="37" t="s">
        <v>463</v>
      </c>
      <c r="H201" s="37" t="s">
        <v>1046</v>
      </c>
      <c r="I201" s="38" t="s">
        <v>1063</v>
      </c>
      <c r="J201" s="89">
        <v>40925</v>
      </c>
      <c r="K201" s="89">
        <v>41017</v>
      </c>
      <c r="L201" s="88">
        <v>5.23</v>
      </c>
      <c r="M201" s="104">
        <v>12257</v>
      </c>
    </row>
    <row r="202" spans="1:13" ht="12.75">
      <c r="A202" s="38" t="s">
        <v>903</v>
      </c>
      <c r="B202" s="48" t="s">
        <v>173</v>
      </c>
      <c r="C202" s="37" t="s">
        <v>465</v>
      </c>
      <c r="D202" s="108" t="s">
        <v>990</v>
      </c>
      <c r="E202" s="107" t="s">
        <v>991</v>
      </c>
      <c r="F202" s="37" t="s">
        <v>1521</v>
      </c>
      <c r="G202" s="37" t="s">
        <v>904</v>
      </c>
      <c r="H202" s="37" t="s">
        <v>1012</v>
      </c>
      <c r="I202" s="38" t="s">
        <v>1013</v>
      </c>
      <c r="J202" s="89">
        <v>40918</v>
      </c>
      <c r="K202" s="89">
        <v>41037</v>
      </c>
      <c r="L202" s="88">
        <v>4.95</v>
      </c>
      <c r="M202" s="104">
        <v>13709</v>
      </c>
    </row>
    <row r="203" spans="1:13" ht="12.75">
      <c r="A203" s="38" t="s">
        <v>466</v>
      </c>
      <c r="B203" s="48" t="s">
        <v>173</v>
      </c>
      <c r="C203" s="37" t="s">
        <v>2064</v>
      </c>
      <c r="D203" s="108" t="s">
        <v>990</v>
      </c>
      <c r="E203" s="107" t="s">
        <v>991</v>
      </c>
      <c r="F203" s="37" t="s">
        <v>1523</v>
      </c>
      <c r="G203" s="37" t="s">
        <v>467</v>
      </c>
      <c r="H203" s="37" t="s">
        <v>236</v>
      </c>
      <c r="I203" s="38" t="s">
        <v>944</v>
      </c>
      <c r="J203" s="89">
        <v>40938</v>
      </c>
      <c r="K203" s="89">
        <v>41082</v>
      </c>
      <c r="L203" s="88">
        <v>4.8</v>
      </c>
      <c r="M203" s="104">
        <v>15133</v>
      </c>
    </row>
    <row r="204" spans="1:13" ht="12.75">
      <c r="A204" s="38" t="s">
        <v>399</v>
      </c>
      <c r="B204" s="48" t="s">
        <v>173</v>
      </c>
      <c r="C204" s="37" t="s">
        <v>2067</v>
      </c>
      <c r="D204" s="108" t="s">
        <v>990</v>
      </c>
      <c r="E204" s="107" t="s">
        <v>991</v>
      </c>
      <c r="F204" s="37" t="s">
        <v>1525</v>
      </c>
      <c r="G204" s="37" t="s">
        <v>400</v>
      </c>
      <c r="H204" s="37" t="s">
        <v>257</v>
      </c>
      <c r="I204" s="38" t="s">
        <v>1052</v>
      </c>
      <c r="J204" s="89">
        <v>40932</v>
      </c>
      <c r="K204" s="89">
        <v>41114</v>
      </c>
      <c r="L204" s="88">
        <v>4.4</v>
      </c>
      <c r="M204" s="104">
        <v>13132</v>
      </c>
    </row>
    <row r="205" spans="1:13" ht="12.75">
      <c r="A205" s="38" t="s">
        <v>412</v>
      </c>
      <c r="B205" s="48" t="s">
        <v>173</v>
      </c>
      <c r="C205" s="37" t="s">
        <v>1210</v>
      </c>
      <c r="D205" s="108" t="s">
        <v>990</v>
      </c>
      <c r="E205" s="107" t="s">
        <v>991</v>
      </c>
      <c r="F205" s="37" t="s">
        <v>1211</v>
      </c>
      <c r="G205" s="37" t="s">
        <v>413</v>
      </c>
      <c r="H205" s="37" t="s">
        <v>179</v>
      </c>
      <c r="I205" s="38" t="s">
        <v>1044</v>
      </c>
      <c r="J205" s="89">
        <v>40925</v>
      </c>
      <c r="K205" s="89">
        <v>41106</v>
      </c>
      <c r="L205" s="88">
        <v>4.56</v>
      </c>
      <c r="M205" s="104">
        <v>13350</v>
      </c>
    </row>
    <row r="206" spans="1:13" ht="12.75">
      <c r="A206" s="38" t="s">
        <v>414</v>
      </c>
      <c r="B206" s="48" t="s">
        <v>173</v>
      </c>
      <c r="C206" s="37" t="s">
        <v>2073</v>
      </c>
      <c r="D206" s="108" t="s">
        <v>990</v>
      </c>
      <c r="E206" s="107" t="s">
        <v>991</v>
      </c>
      <c r="F206" s="37" t="s">
        <v>1533</v>
      </c>
      <c r="G206" s="37" t="s">
        <v>415</v>
      </c>
      <c r="H206" s="37" t="s">
        <v>207</v>
      </c>
      <c r="I206" s="38" t="s">
        <v>1007</v>
      </c>
      <c r="J206" s="89">
        <v>40925</v>
      </c>
      <c r="K206" s="89">
        <v>41101</v>
      </c>
      <c r="L206" s="88">
        <v>18.8</v>
      </c>
      <c r="M206" s="104">
        <v>56339</v>
      </c>
    </row>
    <row r="207" spans="1:13" ht="12.75">
      <c r="A207" s="38" t="s">
        <v>418</v>
      </c>
      <c r="B207" s="48" t="s">
        <v>173</v>
      </c>
      <c r="C207" s="37" t="s">
        <v>2075</v>
      </c>
      <c r="D207" s="108" t="s">
        <v>990</v>
      </c>
      <c r="E207" s="107" t="s">
        <v>991</v>
      </c>
      <c r="F207" s="37" t="s">
        <v>1535</v>
      </c>
      <c r="G207" s="37" t="s">
        <v>419</v>
      </c>
      <c r="H207" s="37" t="s">
        <v>1003</v>
      </c>
      <c r="I207" s="38" t="s">
        <v>1004</v>
      </c>
      <c r="J207" s="89">
        <v>40925</v>
      </c>
      <c r="K207" s="89">
        <v>41017</v>
      </c>
      <c r="L207" s="88">
        <v>13.11</v>
      </c>
      <c r="M207" s="104">
        <v>38960</v>
      </c>
    </row>
    <row r="208" spans="1:13" ht="12.75">
      <c r="A208" s="38" t="s">
        <v>422</v>
      </c>
      <c r="B208" s="48" t="s">
        <v>173</v>
      </c>
      <c r="C208" s="37" t="s">
        <v>2076</v>
      </c>
      <c r="D208" s="108" t="s">
        <v>990</v>
      </c>
      <c r="E208" s="107" t="s">
        <v>991</v>
      </c>
      <c r="F208" s="37" t="s">
        <v>1537</v>
      </c>
      <c r="G208" s="37" t="s">
        <v>423</v>
      </c>
      <c r="H208" s="37" t="s">
        <v>424</v>
      </c>
      <c r="I208" s="38" t="s">
        <v>425</v>
      </c>
      <c r="J208" s="89">
        <v>40932</v>
      </c>
      <c r="K208" s="89">
        <v>41108</v>
      </c>
      <c r="L208" s="88">
        <v>7.05</v>
      </c>
      <c r="M208" s="104">
        <v>18962</v>
      </c>
    </row>
    <row r="209" spans="1:13" ht="12.75">
      <c r="A209" s="38" t="s">
        <v>426</v>
      </c>
      <c r="B209" s="48" t="s">
        <v>173</v>
      </c>
      <c r="C209" s="37" t="s">
        <v>2077</v>
      </c>
      <c r="D209" s="108" t="s">
        <v>990</v>
      </c>
      <c r="E209" s="107" t="s">
        <v>991</v>
      </c>
      <c r="F209" s="37" t="s">
        <v>1538</v>
      </c>
      <c r="G209" s="37" t="s">
        <v>427</v>
      </c>
      <c r="H209" s="37" t="s">
        <v>180</v>
      </c>
      <c r="I209" s="38" t="s">
        <v>995</v>
      </c>
      <c r="J209" s="89">
        <v>40926</v>
      </c>
      <c r="K209" s="89">
        <v>41023</v>
      </c>
      <c r="L209" s="88">
        <v>14.16</v>
      </c>
      <c r="M209" s="104">
        <v>45694</v>
      </c>
    </row>
    <row r="210" spans="1:13" ht="12.75">
      <c r="A210" s="38" t="s">
        <v>468</v>
      </c>
      <c r="B210" s="48" t="s">
        <v>173</v>
      </c>
      <c r="C210" s="37" t="s">
        <v>2078</v>
      </c>
      <c r="D210" s="108" t="s">
        <v>990</v>
      </c>
      <c r="E210" s="107" t="s">
        <v>991</v>
      </c>
      <c r="F210" s="37" t="s">
        <v>1539</v>
      </c>
      <c r="G210" s="37" t="s">
        <v>469</v>
      </c>
      <c r="H210" s="37" t="s">
        <v>123</v>
      </c>
      <c r="I210" s="38" t="s">
        <v>124</v>
      </c>
      <c r="J210" s="89">
        <v>40925</v>
      </c>
      <c r="K210" s="89">
        <v>41037</v>
      </c>
      <c r="L210" s="88">
        <v>3.92</v>
      </c>
      <c r="M210" s="104">
        <v>9879</v>
      </c>
    </row>
    <row r="211" spans="1:13" ht="12.75">
      <c r="A211" s="38" t="s">
        <v>470</v>
      </c>
      <c r="B211" s="48" t="s">
        <v>173</v>
      </c>
      <c r="C211" s="37" t="s">
        <v>1212</v>
      </c>
      <c r="D211" s="108" t="s">
        <v>990</v>
      </c>
      <c r="E211" s="107" t="s">
        <v>991</v>
      </c>
      <c r="F211" s="37" t="s">
        <v>1541</v>
      </c>
      <c r="G211" s="37" t="s">
        <v>471</v>
      </c>
      <c r="H211" s="37" t="s">
        <v>472</v>
      </c>
      <c r="I211" s="38" t="s">
        <v>979</v>
      </c>
      <c r="J211" s="89">
        <v>40932</v>
      </c>
      <c r="K211" s="89">
        <v>41109</v>
      </c>
      <c r="L211" s="88">
        <v>5.76</v>
      </c>
      <c r="M211" s="104">
        <v>16860</v>
      </c>
    </row>
    <row r="212" spans="1:13" ht="12.75">
      <c r="A212" s="38" t="s">
        <v>476</v>
      </c>
      <c r="B212" s="48" t="s">
        <v>173</v>
      </c>
      <c r="C212" s="37" t="s">
        <v>2079</v>
      </c>
      <c r="D212" s="108" t="s">
        <v>990</v>
      </c>
      <c r="E212" s="107" t="s">
        <v>991</v>
      </c>
      <c r="F212" s="37" t="s">
        <v>1542</v>
      </c>
      <c r="G212" s="37" t="s">
        <v>477</v>
      </c>
      <c r="H212" s="37" t="s">
        <v>220</v>
      </c>
      <c r="I212" s="38" t="s">
        <v>1033</v>
      </c>
      <c r="J212" s="89">
        <v>40934</v>
      </c>
      <c r="K212" s="89">
        <v>41071</v>
      </c>
      <c r="L212" s="88">
        <v>8.46</v>
      </c>
      <c r="M212" s="104">
        <v>29179</v>
      </c>
    </row>
    <row r="213" spans="1:13" ht="12.75">
      <c r="A213" s="38" t="s">
        <v>260</v>
      </c>
      <c r="B213" s="48" t="s">
        <v>173</v>
      </c>
      <c r="C213" s="37" t="s">
        <v>2080</v>
      </c>
      <c r="D213" s="108" t="s">
        <v>990</v>
      </c>
      <c r="E213" s="107" t="s">
        <v>991</v>
      </c>
      <c r="F213" s="37" t="s">
        <v>1543</v>
      </c>
      <c r="G213" s="37" t="s">
        <v>261</v>
      </c>
      <c r="H213" s="37" t="s">
        <v>262</v>
      </c>
      <c r="I213" s="38" t="s">
        <v>1040</v>
      </c>
      <c r="J213" s="89">
        <v>40974</v>
      </c>
      <c r="K213" s="89">
        <v>41092</v>
      </c>
      <c r="L213" s="88">
        <v>8.93</v>
      </c>
      <c r="M213" s="104">
        <v>30304</v>
      </c>
    </row>
    <row r="214" spans="1:13" ht="12.75">
      <c r="A214" s="38" t="s">
        <v>480</v>
      </c>
      <c r="B214" s="48" t="s">
        <v>173</v>
      </c>
      <c r="C214" s="37" t="s">
        <v>2083</v>
      </c>
      <c r="D214" s="108" t="s">
        <v>990</v>
      </c>
      <c r="E214" s="107" t="s">
        <v>991</v>
      </c>
      <c r="F214" s="37" t="s">
        <v>1545</v>
      </c>
      <c r="G214" s="37" t="s">
        <v>2082</v>
      </c>
      <c r="H214" s="37" t="s">
        <v>206</v>
      </c>
      <c r="I214" s="38" t="s">
        <v>950</v>
      </c>
      <c r="J214" s="89">
        <v>40956</v>
      </c>
      <c r="K214" s="89">
        <v>41019</v>
      </c>
      <c r="L214" s="88">
        <v>8.64</v>
      </c>
      <c r="M214" s="104">
        <v>27736</v>
      </c>
    </row>
    <row r="215" spans="1:13" ht="12.75">
      <c r="A215" s="38" t="s">
        <v>265</v>
      </c>
      <c r="B215" s="48" t="s">
        <v>173</v>
      </c>
      <c r="C215" s="37" t="s">
        <v>2087</v>
      </c>
      <c r="D215" s="108" t="s">
        <v>990</v>
      </c>
      <c r="E215" s="107" t="s">
        <v>991</v>
      </c>
      <c r="F215" s="37" t="s">
        <v>1548</v>
      </c>
      <c r="G215" s="37" t="s">
        <v>266</v>
      </c>
      <c r="H215" s="37" t="s">
        <v>185</v>
      </c>
      <c r="I215" s="38" t="s">
        <v>1028</v>
      </c>
      <c r="J215" s="89">
        <v>40961</v>
      </c>
      <c r="K215" s="89">
        <v>41117</v>
      </c>
      <c r="L215" s="88">
        <v>7.69</v>
      </c>
      <c r="M215" s="104">
        <v>23583</v>
      </c>
    </row>
    <row r="216" spans="1:13" ht="12.75">
      <c r="A216" s="38" t="s">
        <v>482</v>
      </c>
      <c r="B216" s="48" t="s">
        <v>173</v>
      </c>
      <c r="C216" s="37" t="s">
        <v>2089</v>
      </c>
      <c r="D216" s="108" t="s">
        <v>990</v>
      </c>
      <c r="E216" s="107" t="s">
        <v>991</v>
      </c>
      <c r="F216" s="37" t="s">
        <v>1549</v>
      </c>
      <c r="G216" s="37" t="s">
        <v>2088</v>
      </c>
      <c r="H216" s="37" t="s">
        <v>179</v>
      </c>
      <c r="I216" s="38" t="s">
        <v>1044</v>
      </c>
      <c r="J216" s="89">
        <v>40948</v>
      </c>
      <c r="K216" s="89">
        <v>41050</v>
      </c>
      <c r="L216" s="88">
        <v>7.7</v>
      </c>
      <c r="M216" s="104">
        <v>20497</v>
      </c>
    </row>
    <row r="217" spans="1:13" ht="12.75">
      <c r="A217" s="38" t="s">
        <v>483</v>
      </c>
      <c r="B217" s="48" t="s">
        <v>173</v>
      </c>
      <c r="C217" s="37" t="s">
        <v>2090</v>
      </c>
      <c r="D217" s="108" t="s">
        <v>990</v>
      </c>
      <c r="E217" s="107" t="s">
        <v>991</v>
      </c>
      <c r="F217" s="37" t="s">
        <v>1550</v>
      </c>
      <c r="G217" s="37" t="s">
        <v>1193</v>
      </c>
      <c r="H217" s="37" t="s">
        <v>204</v>
      </c>
      <c r="I217" s="38" t="s">
        <v>1024</v>
      </c>
      <c r="J217" s="89">
        <v>40932</v>
      </c>
      <c r="K217" s="89">
        <v>41101</v>
      </c>
      <c r="L217" s="88">
        <v>6.35</v>
      </c>
      <c r="M217" s="104">
        <v>22127</v>
      </c>
    </row>
    <row r="218" spans="1:13" ht="12.75">
      <c r="A218" s="38" t="s">
        <v>500</v>
      </c>
      <c r="B218" s="48" t="s">
        <v>173</v>
      </c>
      <c r="C218" s="37" t="s">
        <v>1084</v>
      </c>
      <c r="D218" s="108" t="s">
        <v>990</v>
      </c>
      <c r="E218" s="107" t="s">
        <v>991</v>
      </c>
      <c r="F218" s="37" t="s">
        <v>1565</v>
      </c>
      <c r="G218" s="37" t="s">
        <v>501</v>
      </c>
      <c r="H218" s="37" t="s">
        <v>231</v>
      </c>
      <c r="I218" s="38" t="s">
        <v>1038</v>
      </c>
      <c r="J218" s="89">
        <v>40947</v>
      </c>
      <c r="K218" s="89">
        <v>41087</v>
      </c>
      <c r="L218" s="88">
        <v>8.58</v>
      </c>
      <c r="M218" s="104">
        <v>24862</v>
      </c>
    </row>
    <row r="219" spans="1:13" ht="12.75">
      <c r="A219" s="38" t="s">
        <v>502</v>
      </c>
      <c r="B219" s="48" t="s">
        <v>173</v>
      </c>
      <c r="C219" s="37" t="s">
        <v>2103</v>
      </c>
      <c r="D219" s="108" t="s">
        <v>990</v>
      </c>
      <c r="E219" s="107" t="s">
        <v>991</v>
      </c>
      <c r="F219" s="37" t="s">
        <v>1566</v>
      </c>
      <c r="G219" s="37" t="s">
        <v>503</v>
      </c>
      <c r="H219" s="37" t="s">
        <v>371</v>
      </c>
      <c r="I219" s="38" t="s">
        <v>361</v>
      </c>
      <c r="J219" s="89">
        <v>40956</v>
      </c>
      <c r="K219" s="89">
        <v>41026</v>
      </c>
      <c r="L219" s="88">
        <v>6.6</v>
      </c>
      <c r="M219" s="104">
        <v>20196</v>
      </c>
    </row>
    <row r="220" spans="1:13" ht="12.75">
      <c r="A220" s="38" t="s">
        <v>285</v>
      </c>
      <c r="B220" s="48" t="s">
        <v>173</v>
      </c>
      <c r="C220" s="37" t="s">
        <v>2108</v>
      </c>
      <c r="D220" s="108" t="s">
        <v>990</v>
      </c>
      <c r="E220" s="107" t="s">
        <v>991</v>
      </c>
      <c r="F220" s="37" t="s">
        <v>1570</v>
      </c>
      <c r="G220" s="37" t="s">
        <v>1215</v>
      </c>
      <c r="H220" s="37" t="s">
        <v>1055</v>
      </c>
      <c r="I220" s="38" t="s">
        <v>1056</v>
      </c>
      <c r="J220" s="89">
        <v>40968</v>
      </c>
      <c r="K220" s="89">
        <v>41110</v>
      </c>
      <c r="L220" s="88">
        <v>5.28</v>
      </c>
      <c r="M220" s="104">
        <v>12814</v>
      </c>
    </row>
    <row r="221" spans="1:13" ht="12.75">
      <c r="A221" s="38" t="s">
        <v>286</v>
      </c>
      <c r="B221" s="48" t="s">
        <v>173</v>
      </c>
      <c r="C221" s="37" t="s">
        <v>2109</v>
      </c>
      <c r="D221" s="108" t="s">
        <v>990</v>
      </c>
      <c r="E221" s="107" t="s">
        <v>991</v>
      </c>
      <c r="F221" s="37" t="s">
        <v>1571</v>
      </c>
      <c r="G221" s="37" t="s">
        <v>287</v>
      </c>
      <c r="H221" s="37" t="s">
        <v>235</v>
      </c>
      <c r="I221" s="38" t="s">
        <v>997</v>
      </c>
      <c r="J221" s="89">
        <v>40974</v>
      </c>
      <c r="K221" s="89">
        <v>41081</v>
      </c>
      <c r="L221" s="88">
        <v>10.55</v>
      </c>
      <c r="M221" s="104">
        <v>33297</v>
      </c>
    </row>
    <row r="222" spans="1:13" ht="12.75">
      <c r="A222" s="38" t="s">
        <v>504</v>
      </c>
      <c r="B222" s="48" t="s">
        <v>173</v>
      </c>
      <c r="C222" s="37" t="s">
        <v>1086</v>
      </c>
      <c r="D222" s="108" t="s">
        <v>990</v>
      </c>
      <c r="E222" s="107" t="s">
        <v>991</v>
      </c>
      <c r="F222" s="37" t="s">
        <v>1572</v>
      </c>
      <c r="G222" s="37" t="s">
        <v>505</v>
      </c>
      <c r="H222" s="37" t="s">
        <v>226</v>
      </c>
      <c r="I222" s="38" t="s">
        <v>1021</v>
      </c>
      <c r="J222" s="89">
        <v>40946</v>
      </c>
      <c r="K222" s="89">
        <v>41086</v>
      </c>
      <c r="L222" s="88">
        <v>8.55</v>
      </c>
      <c r="M222" s="104">
        <v>25676</v>
      </c>
    </row>
    <row r="223" spans="1:13" ht="12.75">
      <c r="A223" s="38" t="s">
        <v>288</v>
      </c>
      <c r="B223" s="48" t="s">
        <v>173</v>
      </c>
      <c r="C223" s="37" t="s">
        <v>290</v>
      </c>
      <c r="D223" s="108" t="s">
        <v>990</v>
      </c>
      <c r="E223" s="107" t="s">
        <v>991</v>
      </c>
      <c r="F223" s="37" t="s">
        <v>1574</v>
      </c>
      <c r="G223" s="37" t="s">
        <v>289</v>
      </c>
      <c r="H223" s="37" t="s">
        <v>346</v>
      </c>
      <c r="I223" s="38" t="s">
        <v>347</v>
      </c>
      <c r="J223" s="89">
        <v>40961</v>
      </c>
      <c r="K223" s="89">
        <v>41089</v>
      </c>
      <c r="L223" s="88">
        <v>8.27</v>
      </c>
      <c r="M223" s="104">
        <v>21604</v>
      </c>
    </row>
    <row r="224" spans="1:13" ht="12.75">
      <c r="A224" s="38" t="s">
        <v>291</v>
      </c>
      <c r="B224" s="48" t="s">
        <v>173</v>
      </c>
      <c r="C224" s="37" t="s">
        <v>2116</v>
      </c>
      <c r="D224" s="108" t="s">
        <v>990</v>
      </c>
      <c r="E224" s="107" t="s">
        <v>991</v>
      </c>
      <c r="F224" s="37" t="s">
        <v>1577</v>
      </c>
      <c r="G224" s="37" t="s">
        <v>292</v>
      </c>
      <c r="H224" s="37" t="s">
        <v>196</v>
      </c>
      <c r="I224" s="38" t="s">
        <v>2316</v>
      </c>
      <c r="J224" s="89">
        <v>40970</v>
      </c>
      <c r="K224" s="89">
        <v>41081</v>
      </c>
      <c r="L224" s="88">
        <v>10.78</v>
      </c>
      <c r="M224" s="104">
        <v>33028</v>
      </c>
    </row>
    <row r="225" spans="1:13" ht="12.75">
      <c r="A225" s="38" t="s">
        <v>293</v>
      </c>
      <c r="B225" s="48" t="s">
        <v>173</v>
      </c>
      <c r="C225" s="37" t="s">
        <v>2117</v>
      </c>
      <c r="D225" s="108" t="s">
        <v>990</v>
      </c>
      <c r="E225" s="107" t="s">
        <v>991</v>
      </c>
      <c r="F225" s="37" t="s">
        <v>1578</v>
      </c>
      <c r="G225" s="37" t="s">
        <v>294</v>
      </c>
      <c r="H225" s="37" t="s">
        <v>198</v>
      </c>
      <c r="I225" s="38" t="s">
        <v>1038</v>
      </c>
      <c r="J225" s="89">
        <v>40961</v>
      </c>
      <c r="K225" s="89">
        <v>41019</v>
      </c>
      <c r="L225" s="88">
        <v>7.35</v>
      </c>
      <c r="M225" s="104">
        <v>21616</v>
      </c>
    </row>
    <row r="226" spans="1:13" ht="12.75">
      <c r="A226" s="38" t="s">
        <v>298</v>
      </c>
      <c r="B226" s="48" t="s">
        <v>173</v>
      </c>
      <c r="C226" s="37" t="s">
        <v>2119</v>
      </c>
      <c r="D226" s="108" t="s">
        <v>990</v>
      </c>
      <c r="E226" s="107" t="s">
        <v>991</v>
      </c>
      <c r="F226" s="37" t="s">
        <v>1579</v>
      </c>
      <c r="G226" s="37" t="s">
        <v>299</v>
      </c>
      <c r="H226" s="37" t="s">
        <v>1890</v>
      </c>
      <c r="I226" s="38" t="s">
        <v>1891</v>
      </c>
      <c r="J226" s="89">
        <v>40961</v>
      </c>
      <c r="K226" s="89">
        <v>41016</v>
      </c>
      <c r="L226" s="88">
        <v>6.12</v>
      </c>
      <c r="M226" s="104">
        <v>16926</v>
      </c>
    </row>
    <row r="227" spans="1:13" ht="12.75">
      <c r="A227" s="38" t="s">
        <v>302</v>
      </c>
      <c r="B227" s="48" t="s">
        <v>173</v>
      </c>
      <c r="C227" s="37" t="s">
        <v>2123</v>
      </c>
      <c r="D227" s="108" t="s">
        <v>990</v>
      </c>
      <c r="E227" s="107" t="s">
        <v>991</v>
      </c>
      <c r="F227" s="37" t="s">
        <v>1582</v>
      </c>
      <c r="G227" s="37" t="s">
        <v>303</v>
      </c>
      <c r="H227" s="37" t="s">
        <v>1003</v>
      </c>
      <c r="I227" s="38" t="s">
        <v>1004</v>
      </c>
      <c r="J227" s="89">
        <v>40974</v>
      </c>
      <c r="K227" s="89">
        <v>41107</v>
      </c>
      <c r="L227" s="88">
        <v>8.97</v>
      </c>
      <c r="M227" s="104">
        <v>23435</v>
      </c>
    </row>
    <row r="228" spans="1:13" ht="12.75">
      <c r="A228" s="38" t="s">
        <v>304</v>
      </c>
      <c r="B228" s="48" t="s">
        <v>173</v>
      </c>
      <c r="C228" s="37" t="s">
        <v>2128</v>
      </c>
      <c r="D228" s="108" t="s">
        <v>990</v>
      </c>
      <c r="E228" s="107" t="s">
        <v>991</v>
      </c>
      <c r="F228" s="37" t="s">
        <v>1585</v>
      </c>
      <c r="G228" s="37" t="s">
        <v>305</v>
      </c>
      <c r="H228" s="37" t="s">
        <v>186</v>
      </c>
      <c r="I228" s="38" t="s">
        <v>1013</v>
      </c>
      <c r="J228" s="89">
        <v>40961</v>
      </c>
      <c r="K228" s="89">
        <v>41116</v>
      </c>
      <c r="L228" s="88">
        <v>8.27</v>
      </c>
      <c r="M228" s="104">
        <v>25694</v>
      </c>
    </row>
    <row r="229" spans="1:13" ht="12.75">
      <c r="A229" s="38" t="s">
        <v>308</v>
      </c>
      <c r="B229" s="48" t="s">
        <v>173</v>
      </c>
      <c r="C229" s="37" t="s">
        <v>1194</v>
      </c>
      <c r="D229" s="108" t="s">
        <v>990</v>
      </c>
      <c r="E229" s="107" t="s">
        <v>991</v>
      </c>
      <c r="F229" s="37" t="s">
        <v>1588</v>
      </c>
      <c r="G229" s="37" t="s">
        <v>309</v>
      </c>
      <c r="H229" s="37" t="s">
        <v>180</v>
      </c>
      <c r="I229" s="38" t="s">
        <v>995</v>
      </c>
      <c r="J229" s="89">
        <v>40974</v>
      </c>
      <c r="K229" s="89">
        <v>41082</v>
      </c>
      <c r="L229" s="88">
        <v>11.25</v>
      </c>
      <c r="M229" s="104">
        <v>32693</v>
      </c>
    </row>
    <row r="230" spans="1:13" ht="12.75">
      <c r="A230" s="38" t="s">
        <v>2162</v>
      </c>
      <c r="B230" s="48" t="s">
        <v>173</v>
      </c>
      <c r="C230" s="37" t="s">
        <v>1142</v>
      </c>
      <c r="D230" s="108" t="s">
        <v>990</v>
      </c>
      <c r="E230" s="107" t="s">
        <v>991</v>
      </c>
      <c r="F230" s="37" t="s">
        <v>1606</v>
      </c>
      <c r="G230" s="37" t="s">
        <v>2163</v>
      </c>
      <c r="H230" s="37" t="s">
        <v>2294</v>
      </c>
      <c r="I230" s="38" t="s">
        <v>164</v>
      </c>
      <c r="J230" s="89">
        <v>40987</v>
      </c>
      <c r="K230" s="89">
        <v>41101</v>
      </c>
      <c r="L230" s="88">
        <v>5.52</v>
      </c>
      <c r="M230" s="104">
        <v>17205</v>
      </c>
    </row>
    <row r="231" spans="1:13" ht="13.5" thickBot="1">
      <c r="A231" s="38" t="s">
        <v>2241</v>
      </c>
      <c r="B231" s="48" t="s">
        <v>173</v>
      </c>
      <c r="C231" s="37" t="s">
        <v>1175</v>
      </c>
      <c r="D231" s="108" t="s">
        <v>990</v>
      </c>
      <c r="E231" s="107" t="s">
        <v>991</v>
      </c>
      <c r="F231" s="37" t="s">
        <v>1643</v>
      </c>
      <c r="G231" s="37" t="s">
        <v>2242</v>
      </c>
      <c r="H231" s="37" t="s">
        <v>233</v>
      </c>
      <c r="I231" s="38" t="s">
        <v>1035</v>
      </c>
      <c r="J231" s="89">
        <v>41015</v>
      </c>
      <c r="K231" s="89">
        <v>41115</v>
      </c>
      <c r="L231" s="88">
        <v>14.3</v>
      </c>
      <c r="M231" s="104">
        <v>39698</v>
      </c>
    </row>
    <row r="232" spans="1:13" ht="18" customHeight="1" thickBot="1">
      <c r="A232" s="21" t="s">
        <v>849</v>
      </c>
      <c r="B232" s="31" t="s">
        <v>173</v>
      </c>
      <c r="C232" s="31" t="s">
        <v>334</v>
      </c>
      <c r="D232" s="31">
        <f>COUNTIF(E64:E231,"Closed")</f>
        <v>168</v>
      </c>
      <c r="E232" s="47"/>
      <c r="F232" s="31" t="s">
        <v>990</v>
      </c>
      <c r="G232" s="19"/>
      <c r="H232" s="18"/>
      <c r="I232" s="47"/>
      <c r="J232" s="47"/>
      <c r="K232" s="47"/>
      <c r="L232" s="53">
        <f>SUM(L64:L231)</f>
        <v>1339.8599999999992</v>
      </c>
      <c r="M232" s="50">
        <f>SUM(M64:M231)</f>
        <v>4105574.98</v>
      </c>
    </row>
    <row r="233" spans="1:13" ht="13.5" thickBot="1">
      <c r="A233" s="39"/>
      <c r="B233" s="80"/>
      <c r="C233" s="40"/>
      <c r="D233" s="41"/>
      <c r="E233" s="41"/>
      <c r="F233" s="40"/>
      <c r="G233" s="40"/>
      <c r="H233" s="40"/>
      <c r="I233" s="41"/>
      <c r="J233" s="41"/>
      <c r="K233" s="41"/>
      <c r="L233" s="51"/>
      <c r="M233" s="52"/>
    </row>
    <row r="234" spans="1:13" ht="18" customHeight="1" thickBot="1">
      <c r="A234" s="75" t="s">
        <v>335</v>
      </c>
      <c r="B234" s="74" t="s">
        <v>173</v>
      </c>
      <c r="C234" s="74" t="s">
        <v>334</v>
      </c>
      <c r="D234" s="74">
        <f>D61+D232</f>
        <v>225</v>
      </c>
      <c r="E234" s="81"/>
      <c r="F234" s="74" t="s">
        <v>850</v>
      </c>
      <c r="G234" s="77"/>
      <c r="H234" s="76"/>
      <c r="I234" s="81"/>
      <c r="J234" s="81"/>
      <c r="K234" s="81"/>
      <c r="L234" s="54">
        <f>+L61+L232</f>
        <v>17835.710000000003</v>
      </c>
      <c r="M234" s="82">
        <f>+M61+M232</f>
        <v>50554387.98</v>
      </c>
    </row>
    <row r="236" spans="11:13" ht="12.75">
      <c r="K236" s="90" t="s">
        <v>851</v>
      </c>
      <c r="L236" s="9"/>
      <c r="M236" s="83">
        <v>41117</v>
      </c>
    </row>
  </sheetData>
  <autoFilter ref="A3:N239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38" sqref="G38"/>
    </sheetView>
  </sheetViews>
  <sheetFormatPr defaultColWidth="9.140625" defaultRowHeight="12.75"/>
  <cols>
    <col min="1" max="1" width="10.140625" style="0" customWidth="1"/>
    <col min="2" max="2" width="12.421875" style="0" customWidth="1"/>
    <col min="3" max="3" width="14.28125" style="0" customWidth="1"/>
    <col min="4" max="4" width="32.140625" style="0" customWidth="1"/>
    <col min="5" max="5" width="16.8515625" style="0" customWidth="1"/>
    <col min="6" max="6" width="9.28125" style="0" customWidth="1"/>
    <col min="7" max="7" width="22.140625" style="0" customWidth="1"/>
    <col min="8" max="8" width="12.28125" style="0" customWidth="1"/>
    <col min="9" max="9" width="11.421875" style="0" customWidth="1"/>
    <col min="10" max="10" width="9.8515625" style="1" customWidth="1"/>
    <col min="11" max="11" width="10.421875" style="0" customWidth="1"/>
    <col min="12" max="12" width="14.421875" style="0" customWidth="1"/>
    <col min="13" max="13" width="14.140625" style="0" customWidth="1"/>
  </cols>
  <sheetData>
    <row r="1" spans="1:14" ht="28.5" customHeight="1">
      <c r="A1" s="10" t="s">
        <v>352</v>
      </c>
      <c r="B1" s="10"/>
      <c r="C1" s="10"/>
      <c r="D1" s="10"/>
      <c r="E1" s="11"/>
      <c r="F1" s="10"/>
      <c r="G1" s="10"/>
      <c r="H1" s="11"/>
      <c r="I1" s="10"/>
      <c r="J1" s="11"/>
      <c r="K1" s="10"/>
      <c r="L1" s="10"/>
      <c r="M1" s="10"/>
      <c r="N1" s="10"/>
    </row>
    <row r="2" ht="13.5" thickBot="1"/>
    <row r="3" spans="1:13" ht="48.75" thickBot="1">
      <c r="A3" s="5" t="s">
        <v>331</v>
      </c>
      <c r="B3" s="6" t="s">
        <v>332</v>
      </c>
      <c r="C3" s="6" t="s">
        <v>177</v>
      </c>
      <c r="D3" s="17" t="s">
        <v>178</v>
      </c>
      <c r="E3" s="17" t="s">
        <v>986</v>
      </c>
      <c r="F3" s="17" t="s">
        <v>359</v>
      </c>
      <c r="G3" s="17" t="s">
        <v>987</v>
      </c>
      <c r="H3" s="17" t="s">
        <v>988</v>
      </c>
      <c r="I3" s="17" t="s">
        <v>989</v>
      </c>
      <c r="J3" s="17" t="s">
        <v>842</v>
      </c>
      <c r="K3" s="17" t="s">
        <v>354</v>
      </c>
      <c r="L3" s="17" t="s">
        <v>852</v>
      </c>
      <c r="M3" s="42" t="s">
        <v>333</v>
      </c>
    </row>
    <row r="4" spans="1:13" ht="13.5" thickBot="1">
      <c r="A4" s="44" t="s">
        <v>349</v>
      </c>
      <c r="B4" s="84" t="s">
        <v>1924</v>
      </c>
      <c r="C4" s="7"/>
      <c r="D4" s="44" t="s">
        <v>349</v>
      </c>
      <c r="E4" s="85"/>
      <c r="F4" s="8"/>
      <c r="G4" s="2"/>
      <c r="H4" s="2"/>
      <c r="I4" s="2"/>
      <c r="J4" s="3"/>
      <c r="K4" s="3"/>
      <c r="L4" s="4">
        <v>0</v>
      </c>
      <c r="M4" s="46">
        <v>0</v>
      </c>
    </row>
    <row r="5" spans="1:13" ht="18" customHeight="1" thickBot="1">
      <c r="A5" s="21" t="s">
        <v>335</v>
      </c>
      <c r="B5" s="47" t="s">
        <v>1924</v>
      </c>
      <c r="C5" s="31" t="s">
        <v>334</v>
      </c>
      <c r="D5" s="31"/>
      <c r="E5" s="31" t="s">
        <v>850</v>
      </c>
      <c r="F5" s="19"/>
      <c r="G5" s="18"/>
      <c r="H5" s="18"/>
      <c r="I5" s="18"/>
      <c r="J5" s="20"/>
      <c r="K5" s="20"/>
      <c r="L5" s="57">
        <v>8</v>
      </c>
      <c r="M5" s="55">
        <v>38000</v>
      </c>
    </row>
    <row r="6" ht="13.5" thickBot="1"/>
    <row r="7" spans="1:13" ht="19.5" customHeight="1" thickBot="1">
      <c r="A7" s="91" t="s">
        <v>1678</v>
      </c>
      <c r="B7" s="92"/>
      <c r="C7" s="92"/>
      <c r="D7" s="93"/>
      <c r="K7" s="9" t="s">
        <v>851</v>
      </c>
      <c r="L7" s="9"/>
      <c r="M7" s="32">
        <v>41117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1"/>
  <sheetViews>
    <sheetView workbookViewId="0" topLeftCell="D1">
      <selection activeCell="J314" sqref="J313:J314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15.7109375" style="1" customWidth="1"/>
    <col min="4" max="4" width="20.8515625" style="1" customWidth="1"/>
    <col min="5" max="5" width="9.57421875" style="0" customWidth="1"/>
    <col min="6" max="6" width="57.28125" style="0" customWidth="1"/>
    <col min="7" max="7" width="27.140625" style="0" customWidth="1"/>
    <col min="8" max="8" width="20.421875" style="1" customWidth="1"/>
    <col min="9" max="9" width="10.7109375" style="101" customWidth="1"/>
    <col min="10" max="10" width="11.28125" style="1" customWidth="1"/>
    <col min="11" max="11" width="10.421875" style="0" customWidth="1"/>
    <col min="12" max="12" width="16.140625" style="0" customWidth="1"/>
    <col min="13" max="13" width="17.7109375" style="0" customWidth="1"/>
    <col min="14" max="16384" width="9.140625" style="86" customWidth="1"/>
  </cols>
  <sheetData>
    <row r="1" spans="1:13" ht="28.5" customHeight="1">
      <c r="A1" s="10" t="s">
        <v>353</v>
      </c>
      <c r="B1" s="33"/>
      <c r="C1" s="34"/>
      <c r="D1" s="34"/>
      <c r="E1" s="33"/>
      <c r="F1" s="33"/>
      <c r="G1" s="33"/>
      <c r="H1" s="34"/>
      <c r="I1" s="95"/>
      <c r="J1" s="34"/>
      <c r="K1" s="33"/>
      <c r="L1" s="33"/>
      <c r="M1" s="33"/>
    </row>
    <row r="2" spans="1:13" ht="13.5" thickBot="1">
      <c r="A2" s="35"/>
      <c r="B2" s="29"/>
      <c r="C2" s="36"/>
      <c r="D2" s="36"/>
      <c r="E2" s="29"/>
      <c r="F2" s="29"/>
      <c r="G2" s="29"/>
      <c r="H2" s="36"/>
      <c r="I2" s="96"/>
      <c r="J2" s="36"/>
      <c r="K2" s="29"/>
      <c r="L2" s="29"/>
      <c r="M2" s="29"/>
    </row>
    <row r="3" spans="1:13" ht="39" thickBot="1">
      <c r="A3" s="62" t="s">
        <v>331</v>
      </c>
      <c r="B3" s="63" t="s">
        <v>358</v>
      </c>
      <c r="C3" s="63" t="s">
        <v>163</v>
      </c>
      <c r="D3" s="6" t="s">
        <v>986</v>
      </c>
      <c r="E3" s="63" t="s">
        <v>359</v>
      </c>
      <c r="F3" s="63" t="s">
        <v>2285</v>
      </c>
      <c r="G3" s="63" t="s">
        <v>987</v>
      </c>
      <c r="H3" s="63" t="s">
        <v>988</v>
      </c>
      <c r="I3" s="97" t="s">
        <v>2286</v>
      </c>
      <c r="J3" s="63" t="s">
        <v>162</v>
      </c>
      <c r="K3" s="63" t="s">
        <v>360</v>
      </c>
      <c r="L3" s="63" t="s">
        <v>2287</v>
      </c>
      <c r="M3" s="64" t="s">
        <v>333</v>
      </c>
    </row>
    <row r="4" spans="1:13" ht="12.75">
      <c r="A4" s="38" t="s">
        <v>1737</v>
      </c>
      <c r="B4" s="48" t="s">
        <v>173</v>
      </c>
      <c r="C4" s="37" t="s">
        <v>1739</v>
      </c>
      <c r="D4" s="109" t="s">
        <v>46</v>
      </c>
      <c r="E4" s="94" t="s">
        <v>1001</v>
      </c>
      <c r="F4" s="37" t="s">
        <v>1980</v>
      </c>
      <c r="G4" s="37" t="s">
        <v>1738</v>
      </c>
      <c r="H4" s="37" t="s">
        <v>200</v>
      </c>
      <c r="I4" s="38" t="s">
        <v>574</v>
      </c>
      <c r="J4" s="89">
        <v>40647</v>
      </c>
      <c r="K4" s="89"/>
      <c r="L4" s="88">
        <v>122</v>
      </c>
      <c r="M4" s="104">
        <v>157148</v>
      </c>
    </row>
    <row r="5" spans="1:13" ht="12.75">
      <c r="A5" s="38" t="s">
        <v>1740</v>
      </c>
      <c r="B5" s="48" t="s">
        <v>173</v>
      </c>
      <c r="C5" s="37" t="s">
        <v>1742</v>
      </c>
      <c r="D5" s="110" t="s">
        <v>47</v>
      </c>
      <c r="E5" s="94" t="s">
        <v>1001</v>
      </c>
      <c r="F5" s="37" t="s">
        <v>1980</v>
      </c>
      <c r="G5" s="37" t="s">
        <v>1741</v>
      </c>
      <c r="H5" s="37" t="s">
        <v>365</v>
      </c>
      <c r="I5" s="38" t="s">
        <v>574</v>
      </c>
      <c r="J5" s="89">
        <v>40647</v>
      </c>
      <c r="K5" s="89"/>
      <c r="L5" s="88">
        <v>202</v>
      </c>
      <c r="M5" s="104">
        <v>514750</v>
      </c>
    </row>
    <row r="6" spans="1:13" ht="12.75">
      <c r="A6" s="38" t="s">
        <v>1748</v>
      </c>
      <c r="B6" s="48" t="s">
        <v>173</v>
      </c>
      <c r="C6" s="37" t="s">
        <v>364</v>
      </c>
      <c r="D6" s="110" t="s">
        <v>47</v>
      </c>
      <c r="E6" s="94" t="s">
        <v>1001</v>
      </c>
      <c r="F6" s="37" t="s">
        <v>1983</v>
      </c>
      <c r="G6" s="37" t="s">
        <v>1749</v>
      </c>
      <c r="H6" s="37" t="s">
        <v>202</v>
      </c>
      <c r="I6" s="38" t="s">
        <v>144</v>
      </c>
      <c r="J6" s="89">
        <v>40708</v>
      </c>
      <c r="K6" s="89"/>
      <c r="L6" s="88">
        <v>497.28</v>
      </c>
      <c r="M6" s="104">
        <v>1345820</v>
      </c>
    </row>
    <row r="7" spans="1:13" ht="12.75">
      <c r="A7" s="38" t="s">
        <v>931</v>
      </c>
      <c r="B7" s="48" t="s">
        <v>173</v>
      </c>
      <c r="C7" s="37" t="s">
        <v>82</v>
      </c>
      <c r="D7" s="111" t="s">
        <v>1674</v>
      </c>
      <c r="E7" s="94" t="s">
        <v>1001</v>
      </c>
      <c r="F7" s="37" t="s">
        <v>1985</v>
      </c>
      <c r="G7" s="37" t="s">
        <v>932</v>
      </c>
      <c r="H7" s="37" t="s">
        <v>182</v>
      </c>
      <c r="I7" s="38" t="s">
        <v>940</v>
      </c>
      <c r="J7" s="89">
        <v>40764</v>
      </c>
      <c r="K7" s="89"/>
      <c r="L7" s="88">
        <v>1005</v>
      </c>
      <c r="M7" s="104">
        <v>3349260</v>
      </c>
    </row>
    <row r="8" spans="1:13" ht="12.75">
      <c r="A8" s="38" t="s">
        <v>571</v>
      </c>
      <c r="B8" s="48" t="s">
        <v>173</v>
      </c>
      <c r="C8" s="37" t="s">
        <v>573</v>
      </c>
      <c r="D8" s="111" t="s">
        <v>1674</v>
      </c>
      <c r="E8" s="94" t="s">
        <v>1001</v>
      </c>
      <c r="F8" s="37" t="s">
        <v>1987</v>
      </c>
      <c r="G8" s="37" t="s">
        <v>572</v>
      </c>
      <c r="H8" s="37" t="s">
        <v>182</v>
      </c>
      <c r="I8" s="38" t="s">
        <v>940</v>
      </c>
      <c r="J8" s="89">
        <v>40765</v>
      </c>
      <c r="K8" s="89"/>
      <c r="L8" s="88">
        <v>714.48</v>
      </c>
      <c r="M8" s="104">
        <v>1814745</v>
      </c>
    </row>
    <row r="9" spans="1:13" ht="12.75">
      <c r="A9" s="38" t="s">
        <v>1763</v>
      </c>
      <c r="B9" s="48" t="s">
        <v>173</v>
      </c>
      <c r="C9" s="37" t="s">
        <v>1765</v>
      </c>
      <c r="D9" s="110" t="s">
        <v>47</v>
      </c>
      <c r="E9" s="94" t="s">
        <v>1001</v>
      </c>
      <c r="F9" s="37" t="s">
        <v>1993</v>
      </c>
      <c r="G9" s="37" t="s">
        <v>1764</v>
      </c>
      <c r="H9" s="37" t="s">
        <v>180</v>
      </c>
      <c r="I9" s="38" t="s">
        <v>995</v>
      </c>
      <c r="J9" s="89">
        <v>40765</v>
      </c>
      <c r="K9" s="89"/>
      <c r="L9" s="88">
        <v>290</v>
      </c>
      <c r="M9" s="104">
        <v>681339</v>
      </c>
    </row>
    <row r="10" spans="1:13" ht="12.75">
      <c r="A10" s="38" t="s">
        <v>1783</v>
      </c>
      <c r="B10" s="48" t="s">
        <v>173</v>
      </c>
      <c r="C10" s="37" t="s">
        <v>1785</v>
      </c>
      <c r="D10" s="110" t="s">
        <v>47</v>
      </c>
      <c r="E10" s="94" t="s">
        <v>1001</v>
      </c>
      <c r="F10" s="37" t="s">
        <v>2000</v>
      </c>
      <c r="G10" s="37" t="s">
        <v>1784</v>
      </c>
      <c r="H10" s="37" t="s">
        <v>198</v>
      </c>
      <c r="I10" s="38" t="s">
        <v>823</v>
      </c>
      <c r="J10" s="89">
        <v>40770</v>
      </c>
      <c r="K10" s="89"/>
      <c r="L10" s="88">
        <v>221.76</v>
      </c>
      <c r="M10" s="104">
        <v>634127</v>
      </c>
    </row>
    <row r="11" spans="1:13" ht="12.75">
      <c r="A11" s="38" t="s">
        <v>1792</v>
      </c>
      <c r="B11" s="48" t="s">
        <v>173</v>
      </c>
      <c r="C11" s="37" t="s">
        <v>1794</v>
      </c>
      <c r="D11" s="110" t="s">
        <v>47</v>
      </c>
      <c r="E11" s="94" t="s">
        <v>1001</v>
      </c>
      <c r="F11" s="37" t="s">
        <v>2003</v>
      </c>
      <c r="G11" s="37" t="s">
        <v>1793</v>
      </c>
      <c r="H11" s="37" t="s">
        <v>99</v>
      </c>
      <c r="I11" s="38" t="s">
        <v>537</v>
      </c>
      <c r="J11" s="89">
        <v>40770</v>
      </c>
      <c r="K11" s="89"/>
      <c r="L11" s="88">
        <v>249.48</v>
      </c>
      <c r="M11" s="104">
        <v>767166</v>
      </c>
    </row>
    <row r="12" spans="1:13" ht="12.75">
      <c r="A12" s="38" t="s">
        <v>1797</v>
      </c>
      <c r="B12" s="48" t="s">
        <v>173</v>
      </c>
      <c r="C12" s="37" t="s">
        <v>1798</v>
      </c>
      <c r="D12" s="109" t="s">
        <v>46</v>
      </c>
      <c r="E12" s="94" t="s">
        <v>1001</v>
      </c>
      <c r="F12" s="37" t="s">
        <v>2005</v>
      </c>
      <c r="G12" s="37" t="s">
        <v>1793</v>
      </c>
      <c r="H12" s="37" t="s">
        <v>208</v>
      </c>
      <c r="I12" s="38" t="s">
        <v>537</v>
      </c>
      <c r="J12" s="89">
        <v>40770</v>
      </c>
      <c r="K12" s="89"/>
      <c r="L12" s="88">
        <v>147.84</v>
      </c>
      <c r="M12" s="104">
        <v>505804</v>
      </c>
    </row>
    <row r="13" spans="1:13" ht="12.75">
      <c r="A13" s="38" t="s">
        <v>1822</v>
      </c>
      <c r="B13" s="48" t="s">
        <v>173</v>
      </c>
      <c r="C13" s="37" t="s">
        <v>836</v>
      </c>
      <c r="D13" s="110" t="s">
        <v>47</v>
      </c>
      <c r="E13" s="94" t="s">
        <v>1001</v>
      </c>
      <c r="F13" s="37" t="s">
        <v>2013</v>
      </c>
      <c r="G13" s="37" t="s">
        <v>1823</v>
      </c>
      <c r="H13" s="37" t="s">
        <v>1824</v>
      </c>
      <c r="I13" s="38" t="s">
        <v>539</v>
      </c>
      <c r="J13" s="89">
        <v>40841</v>
      </c>
      <c r="K13" s="89"/>
      <c r="L13" s="88">
        <v>270.8</v>
      </c>
      <c r="M13" s="104">
        <v>691893</v>
      </c>
    </row>
    <row r="14" spans="1:13" ht="12.75">
      <c r="A14" s="38" t="s">
        <v>1825</v>
      </c>
      <c r="B14" s="48" t="s">
        <v>173</v>
      </c>
      <c r="C14" s="37" t="s">
        <v>364</v>
      </c>
      <c r="D14" s="110" t="s">
        <v>47</v>
      </c>
      <c r="E14" s="94" t="s">
        <v>1001</v>
      </c>
      <c r="F14" s="37" t="s">
        <v>2014</v>
      </c>
      <c r="G14" s="37" t="s">
        <v>1826</v>
      </c>
      <c r="H14" s="37" t="s">
        <v>197</v>
      </c>
      <c r="I14" s="38" t="s">
        <v>985</v>
      </c>
      <c r="J14" s="89">
        <v>40781</v>
      </c>
      <c r="K14" s="89"/>
      <c r="L14" s="88">
        <v>192.5</v>
      </c>
      <c r="M14" s="104">
        <v>565525</v>
      </c>
    </row>
    <row r="15" spans="1:13" ht="12.75">
      <c r="A15" s="38" t="s">
        <v>1827</v>
      </c>
      <c r="B15" s="48" t="s">
        <v>173</v>
      </c>
      <c r="C15" s="37" t="s">
        <v>1829</v>
      </c>
      <c r="D15" s="110" t="s">
        <v>47</v>
      </c>
      <c r="E15" s="94" t="s">
        <v>1001</v>
      </c>
      <c r="F15" s="37" t="s">
        <v>2015</v>
      </c>
      <c r="G15" s="37" t="s">
        <v>1828</v>
      </c>
      <c r="H15" s="37" t="s">
        <v>197</v>
      </c>
      <c r="I15" s="38" t="s">
        <v>985</v>
      </c>
      <c r="J15" s="89">
        <v>40781</v>
      </c>
      <c r="K15" s="89"/>
      <c r="L15" s="88">
        <v>490.4</v>
      </c>
      <c r="M15" s="104">
        <v>1409485</v>
      </c>
    </row>
    <row r="16" spans="1:13" ht="12.75">
      <c r="A16" s="38" t="s">
        <v>1830</v>
      </c>
      <c r="B16" s="48" t="s">
        <v>173</v>
      </c>
      <c r="C16" s="37" t="s">
        <v>364</v>
      </c>
      <c r="D16" s="109" t="s">
        <v>46</v>
      </c>
      <c r="E16" s="94" t="s">
        <v>1001</v>
      </c>
      <c r="F16" s="37" t="s">
        <v>2016</v>
      </c>
      <c r="G16" s="37" t="s">
        <v>1831</v>
      </c>
      <c r="H16" s="37" t="s">
        <v>211</v>
      </c>
      <c r="I16" s="38" t="s">
        <v>974</v>
      </c>
      <c r="J16" s="89">
        <v>40781</v>
      </c>
      <c r="K16" s="89"/>
      <c r="L16" s="88">
        <v>149</v>
      </c>
      <c r="M16" s="104">
        <v>492346</v>
      </c>
    </row>
    <row r="17" spans="1:13" ht="12.75">
      <c r="A17" s="38" t="s">
        <v>1832</v>
      </c>
      <c r="B17" s="48" t="s">
        <v>173</v>
      </c>
      <c r="C17" s="37" t="s">
        <v>364</v>
      </c>
      <c r="D17" s="109" t="s">
        <v>46</v>
      </c>
      <c r="E17" s="94" t="s">
        <v>1001</v>
      </c>
      <c r="F17" s="37" t="s">
        <v>2017</v>
      </c>
      <c r="G17" s="37" t="s">
        <v>1833</v>
      </c>
      <c r="H17" s="37" t="s">
        <v>211</v>
      </c>
      <c r="I17" s="38" t="s">
        <v>974</v>
      </c>
      <c r="J17" s="89">
        <v>40781</v>
      </c>
      <c r="K17" s="89"/>
      <c r="L17" s="88">
        <v>143.6</v>
      </c>
      <c r="M17" s="104">
        <v>432019</v>
      </c>
    </row>
    <row r="18" spans="1:13" ht="12.75">
      <c r="A18" s="38" t="s">
        <v>1834</v>
      </c>
      <c r="B18" s="48" t="s">
        <v>173</v>
      </c>
      <c r="C18" s="37" t="s">
        <v>366</v>
      </c>
      <c r="D18" s="109" t="s">
        <v>46</v>
      </c>
      <c r="E18" s="94" t="s">
        <v>1001</v>
      </c>
      <c r="F18" s="37" t="s">
        <v>2018</v>
      </c>
      <c r="G18" s="37" t="s">
        <v>1835</v>
      </c>
      <c r="H18" s="37" t="s">
        <v>211</v>
      </c>
      <c r="I18" s="38" t="s">
        <v>974</v>
      </c>
      <c r="J18" s="89">
        <v>40781</v>
      </c>
      <c r="K18" s="89"/>
      <c r="L18" s="88">
        <v>131.1</v>
      </c>
      <c r="M18" s="104">
        <v>391082</v>
      </c>
    </row>
    <row r="19" spans="1:13" ht="12.75">
      <c r="A19" s="38" t="s">
        <v>1836</v>
      </c>
      <c r="B19" s="48" t="s">
        <v>173</v>
      </c>
      <c r="C19" s="37" t="s">
        <v>367</v>
      </c>
      <c r="D19" s="110" t="s">
        <v>47</v>
      </c>
      <c r="E19" s="94" t="s">
        <v>1001</v>
      </c>
      <c r="F19" s="37" t="s">
        <v>2019</v>
      </c>
      <c r="G19" s="37" t="s">
        <v>1837</v>
      </c>
      <c r="H19" s="37" t="s">
        <v>197</v>
      </c>
      <c r="I19" s="38" t="s">
        <v>985</v>
      </c>
      <c r="J19" s="89">
        <v>40781</v>
      </c>
      <c r="K19" s="89"/>
      <c r="L19" s="88">
        <v>182.4</v>
      </c>
      <c r="M19" s="104">
        <v>531998</v>
      </c>
    </row>
    <row r="20" spans="1:13" ht="12.75">
      <c r="A20" s="38" t="s">
        <v>83</v>
      </c>
      <c r="B20" s="48" t="s">
        <v>173</v>
      </c>
      <c r="C20" s="37" t="s">
        <v>85</v>
      </c>
      <c r="D20" s="111" t="s">
        <v>1674</v>
      </c>
      <c r="E20" s="94" t="s">
        <v>1001</v>
      </c>
      <c r="F20" s="37" t="s">
        <v>16</v>
      </c>
      <c r="G20" s="37" t="s">
        <v>84</v>
      </c>
      <c r="H20" s="37" t="s">
        <v>96</v>
      </c>
      <c r="I20" s="38" t="s">
        <v>97</v>
      </c>
      <c r="J20" s="89">
        <v>41110</v>
      </c>
      <c r="K20" s="89"/>
      <c r="L20" s="88">
        <v>605.83</v>
      </c>
      <c r="M20" s="104">
        <v>1758771</v>
      </c>
    </row>
    <row r="21" spans="1:13" ht="12.75">
      <c r="A21" s="38" t="s">
        <v>86</v>
      </c>
      <c r="B21" s="48" t="s">
        <v>173</v>
      </c>
      <c r="C21" s="37" t="s">
        <v>87</v>
      </c>
      <c r="D21" s="109" t="s">
        <v>46</v>
      </c>
      <c r="E21" s="94" t="s">
        <v>1001</v>
      </c>
      <c r="F21" s="37" t="s">
        <v>17</v>
      </c>
      <c r="G21" s="37" t="s">
        <v>84</v>
      </c>
      <c r="H21" s="37" t="s">
        <v>96</v>
      </c>
      <c r="I21" s="38" t="s">
        <v>97</v>
      </c>
      <c r="J21" s="89">
        <v>41110</v>
      </c>
      <c r="K21" s="89"/>
      <c r="L21" s="88">
        <v>149.93</v>
      </c>
      <c r="M21" s="104">
        <v>472566</v>
      </c>
    </row>
    <row r="22" spans="1:13" ht="12.75">
      <c r="A22" s="38" t="s">
        <v>88</v>
      </c>
      <c r="B22" s="48" t="s">
        <v>173</v>
      </c>
      <c r="C22" s="37" t="s">
        <v>89</v>
      </c>
      <c r="D22" s="109" t="s">
        <v>46</v>
      </c>
      <c r="E22" s="94" t="s">
        <v>1001</v>
      </c>
      <c r="F22" s="37" t="s">
        <v>18</v>
      </c>
      <c r="G22" s="37" t="s">
        <v>84</v>
      </c>
      <c r="H22" s="37" t="s">
        <v>183</v>
      </c>
      <c r="I22" s="38" t="s">
        <v>97</v>
      </c>
      <c r="J22" s="89">
        <v>41110</v>
      </c>
      <c r="K22" s="89"/>
      <c r="L22" s="88">
        <v>149.93</v>
      </c>
      <c r="M22" s="104">
        <v>472566</v>
      </c>
    </row>
    <row r="23" spans="1:13" ht="12.75">
      <c r="A23" s="38" t="s">
        <v>90</v>
      </c>
      <c r="B23" s="48" t="s">
        <v>173</v>
      </c>
      <c r="C23" s="37" t="s">
        <v>91</v>
      </c>
      <c r="D23" s="109" t="s">
        <v>46</v>
      </c>
      <c r="E23" s="94" t="s">
        <v>1001</v>
      </c>
      <c r="F23" s="37" t="s">
        <v>19</v>
      </c>
      <c r="G23" s="37" t="s">
        <v>84</v>
      </c>
      <c r="H23" s="37" t="s">
        <v>183</v>
      </c>
      <c r="I23" s="38" t="s">
        <v>97</v>
      </c>
      <c r="J23" s="89">
        <v>41110</v>
      </c>
      <c r="K23" s="89"/>
      <c r="L23" s="88">
        <v>149.93</v>
      </c>
      <c r="M23" s="104">
        <v>472566</v>
      </c>
    </row>
    <row r="24" spans="1:13" ht="12.75">
      <c r="A24" s="38" t="s">
        <v>1855</v>
      </c>
      <c r="B24" s="48" t="s">
        <v>173</v>
      </c>
      <c r="C24" s="37" t="s">
        <v>364</v>
      </c>
      <c r="D24" s="109" t="s">
        <v>46</v>
      </c>
      <c r="E24" s="94" t="s">
        <v>1001</v>
      </c>
      <c r="F24" s="37" t="s">
        <v>2026</v>
      </c>
      <c r="G24" s="37" t="s">
        <v>1856</v>
      </c>
      <c r="H24" s="37" t="s">
        <v>213</v>
      </c>
      <c r="I24" s="38" t="s">
        <v>116</v>
      </c>
      <c r="J24" s="89">
        <v>40781</v>
      </c>
      <c r="K24" s="89"/>
      <c r="L24" s="88">
        <v>28.67</v>
      </c>
      <c r="M24" s="104">
        <v>450904</v>
      </c>
    </row>
    <row r="25" spans="1:13" ht="12.75">
      <c r="A25" s="38" t="s">
        <v>1857</v>
      </c>
      <c r="B25" s="48" t="s">
        <v>173</v>
      </c>
      <c r="C25" s="37" t="s">
        <v>369</v>
      </c>
      <c r="D25" s="110" t="s">
        <v>47</v>
      </c>
      <c r="E25" s="94" t="s">
        <v>1001</v>
      </c>
      <c r="F25" s="37" t="s">
        <v>2027</v>
      </c>
      <c r="G25" s="37" t="s">
        <v>1858</v>
      </c>
      <c r="H25" s="37" t="s">
        <v>1003</v>
      </c>
      <c r="I25" s="38" t="s">
        <v>1004</v>
      </c>
      <c r="J25" s="89">
        <v>40821</v>
      </c>
      <c r="K25" s="89"/>
      <c r="L25" s="88">
        <v>467.04</v>
      </c>
      <c r="M25" s="104">
        <v>1355280</v>
      </c>
    </row>
    <row r="26" spans="1:13" ht="12.75">
      <c r="A26" s="38" t="s">
        <v>1859</v>
      </c>
      <c r="B26" s="48" t="s">
        <v>173</v>
      </c>
      <c r="C26" s="37" t="s">
        <v>60</v>
      </c>
      <c r="D26" s="109" t="s">
        <v>46</v>
      </c>
      <c r="E26" s="94" t="s">
        <v>1001</v>
      </c>
      <c r="F26" s="37" t="s">
        <v>2028</v>
      </c>
      <c r="G26" s="37" t="s">
        <v>1860</v>
      </c>
      <c r="H26" s="37" t="s">
        <v>1861</v>
      </c>
      <c r="I26" s="38" t="s">
        <v>1024</v>
      </c>
      <c r="J26" s="89">
        <v>40821</v>
      </c>
      <c r="K26" s="89"/>
      <c r="L26" s="88">
        <v>68.64</v>
      </c>
      <c r="M26" s="104">
        <v>150327</v>
      </c>
    </row>
    <row r="27" spans="1:13" ht="12.75">
      <c r="A27" s="38" t="s">
        <v>338</v>
      </c>
      <c r="B27" s="48" t="s">
        <v>173</v>
      </c>
      <c r="C27" s="37" t="s">
        <v>370</v>
      </c>
      <c r="D27" s="110" t="s">
        <v>47</v>
      </c>
      <c r="E27" s="94" t="s">
        <v>1001</v>
      </c>
      <c r="F27" s="37" t="s">
        <v>2029</v>
      </c>
      <c r="G27" s="37" t="s">
        <v>339</v>
      </c>
      <c r="H27" s="37" t="s">
        <v>196</v>
      </c>
      <c r="I27" s="38" t="s">
        <v>340</v>
      </c>
      <c r="J27" s="89">
        <v>40821</v>
      </c>
      <c r="K27" s="89"/>
      <c r="L27" s="88">
        <v>282.25</v>
      </c>
      <c r="M27" s="104">
        <v>813412</v>
      </c>
    </row>
    <row r="28" spans="1:13" ht="12.75">
      <c r="A28" s="38" t="s">
        <v>341</v>
      </c>
      <c r="B28" s="48" t="s">
        <v>173</v>
      </c>
      <c r="C28" s="37" t="s">
        <v>364</v>
      </c>
      <c r="D28" s="111" t="s">
        <v>1674</v>
      </c>
      <c r="E28" s="94" t="s">
        <v>1001</v>
      </c>
      <c r="F28" s="37" t="s">
        <v>2030</v>
      </c>
      <c r="G28" s="37" t="s">
        <v>510</v>
      </c>
      <c r="H28" s="37" t="s">
        <v>214</v>
      </c>
      <c r="I28" s="38" t="s">
        <v>1049</v>
      </c>
      <c r="J28" s="89">
        <v>40841</v>
      </c>
      <c r="K28" s="89"/>
      <c r="L28" s="88">
        <v>720.72</v>
      </c>
      <c r="M28" s="104">
        <v>1624711</v>
      </c>
    </row>
    <row r="29" spans="1:13" ht="12.75">
      <c r="A29" s="38" t="s">
        <v>511</v>
      </c>
      <c r="B29" s="48" t="s">
        <v>173</v>
      </c>
      <c r="C29" s="37"/>
      <c r="D29" s="111" t="s">
        <v>1674</v>
      </c>
      <c r="E29" s="94" t="s">
        <v>1001</v>
      </c>
      <c r="F29" s="37" t="s">
        <v>2031</v>
      </c>
      <c r="G29" s="37" t="s">
        <v>512</v>
      </c>
      <c r="H29" s="37" t="s">
        <v>816</v>
      </c>
      <c r="I29" s="38" t="s">
        <v>817</v>
      </c>
      <c r="J29" s="89">
        <v>40879</v>
      </c>
      <c r="K29" s="89"/>
      <c r="L29" s="88">
        <v>733.04</v>
      </c>
      <c r="M29" s="104">
        <v>1652484</v>
      </c>
    </row>
    <row r="30" spans="1:13" ht="12.75">
      <c r="A30" s="38" t="s">
        <v>61</v>
      </c>
      <c r="B30" s="48" t="s">
        <v>173</v>
      </c>
      <c r="C30" s="37" t="s">
        <v>62</v>
      </c>
      <c r="D30" s="111" t="s">
        <v>1674</v>
      </c>
      <c r="E30" s="94" t="s">
        <v>1001</v>
      </c>
      <c r="F30" s="37" t="s">
        <v>20</v>
      </c>
      <c r="G30" s="37" t="s">
        <v>906</v>
      </c>
      <c r="H30" s="37" t="s">
        <v>217</v>
      </c>
      <c r="I30" s="38" t="s">
        <v>822</v>
      </c>
      <c r="J30" s="89">
        <v>41110</v>
      </c>
      <c r="K30" s="89"/>
      <c r="L30" s="88">
        <v>851.17</v>
      </c>
      <c r="M30" s="104">
        <v>2335645</v>
      </c>
    </row>
    <row r="31" spans="1:13" ht="12.75">
      <c r="A31" s="38" t="s">
        <v>907</v>
      </c>
      <c r="B31" s="48" t="s">
        <v>173</v>
      </c>
      <c r="C31" s="37" t="s">
        <v>1091</v>
      </c>
      <c r="D31" s="111" t="s">
        <v>1674</v>
      </c>
      <c r="E31" s="94" t="s">
        <v>1001</v>
      </c>
      <c r="F31" s="37" t="s">
        <v>1307</v>
      </c>
      <c r="G31" s="37" t="s">
        <v>906</v>
      </c>
      <c r="H31" s="37" t="s">
        <v>217</v>
      </c>
      <c r="I31" s="38" t="s">
        <v>822</v>
      </c>
      <c r="J31" s="89">
        <v>41110</v>
      </c>
      <c r="K31" s="89"/>
      <c r="L31" s="88">
        <v>589.85</v>
      </c>
      <c r="M31" s="104">
        <v>1618572</v>
      </c>
    </row>
    <row r="32" spans="1:13" ht="12.75">
      <c r="A32" s="38" t="s">
        <v>63</v>
      </c>
      <c r="B32" s="48" t="s">
        <v>173</v>
      </c>
      <c r="C32" s="37" t="s">
        <v>65</v>
      </c>
      <c r="D32" s="109" t="s">
        <v>46</v>
      </c>
      <c r="E32" s="94" t="s">
        <v>1001</v>
      </c>
      <c r="F32" s="37" t="s">
        <v>21</v>
      </c>
      <c r="G32" s="37" t="s">
        <v>64</v>
      </c>
      <c r="H32" s="37" t="s">
        <v>196</v>
      </c>
      <c r="I32" s="38" t="s">
        <v>2316</v>
      </c>
      <c r="J32" s="89">
        <v>40893</v>
      </c>
      <c r="K32" s="89"/>
      <c r="L32" s="88">
        <v>149.85</v>
      </c>
      <c r="M32" s="104">
        <v>497801</v>
      </c>
    </row>
    <row r="33" spans="1:13" ht="12.75">
      <c r="A33" s="38" t="s">
        <v>66</v>
      </c>
      <c r="B33" s="48" t="s">
        <v>173</v>
      </c>
      <c r="C33" s="37" t="s">
        <v>67</v>
      </c>
      <c r="D33" s="111" t="s">
        <v>1674</v>
      </c>
      <c r="E33" s="94" t="s">
        <v>1001</v>
      </c>
      <c r="F33" s="37" t="s">
        <v>22</v>
      </c>
      <c r="G33" s="37" t="s">
        <v>94</v>
      </c>
      <c r="H33" s="37" t="s">
        <v>196</v>
      </c>
      <c r="I33" s="38" t="s">
        <v>2316</v>
      </c>
      <c r="J33" s="89">
        <v>40893</v>
      </c>
      <c r="K33" s="89"/>
      <c r="L33" s="88">
        <v>536.22</v>
      </c>
      <c r="M33" s="104">
        <v>1593814</v>
      </c>
    </row>
    <row r="34" spans="1:13" ht="12.75">
      <c r="A34" s="38" t="s">
        <v>68</v>
      </c>
      <c r="B34" s="48" t="s">
        <v>173</v>
      </c>
      <c r="C34" s="37" t="s">
        <v>69</v>
      </c>
      <c r="D34" s="109" t="s">
        <v>46</v>
      </c>
      <c r="E34" s="94" t="s">
        <v>1001</v>
      </c>
      <c r="F34" s="37" t="s">
        <v>23</v>
      </c>
      <c r="G34" s="37" t="s">
        <v>94</v>
      </c>
      <c r="H34" s="37" t="s">
        <v>196</v>
      </c>
      <c r="I34" s="38" t="s">
        <v>2316</v>
      </c>
      <c r="J34" s="89">
        <v>40893</v>
      </c>
      <c r="K34" s="89"/>
      <c r="L34" s="88">
        <v>149.23</v>
      </c>
      <c r="M34" s="104">
        <v>477482</v>
      </c>
    </row>
    <row r="35" spans="1:13" ht="12.75">
      <c r="A35" s="38" t="s">
        <v>70</v>
      </c>
      <c r="B35" s="48" t="s">
        <v>173</v>
      </c>
      <c r="C35" s="37" t="s">
        <v>73</v>
      </c>
      <c r="D35" s="109" t="s">
        <v>46</v>
      </c>
      <c r="E35" s="94" t="s">
        <v>1001</v>
      </c>
      <c r="F35" s="37" t="s">
        <v>24</v>
      </c>
      <c r="G35" s="37" t="s">
        <v>71</v>
      </c>
      <c r="H35" s="37" t="s">
        <v>72</v>
      </c>
      <c r="I35" s="38" t="s">
        <v>2316</v>
      </c>
      <c r="J35" s="89">
        <v>40893</v>
      </c>
      <c r="K35" s="89"/>
      <c r="L35" s="88">
        <v>149.85</v>
      </c>
      <c r="M35" s="104">
        <v>497801</v>
      </c>
    </row>
    <row r="36" spans="1:13" ht="12.75">
      <c r="A36" s="38" t="s">
        <v>74</v>
      </c>
      <c r="B36" s="48" t="s">
        <v>173</v>
      </c>
      <c r="C36" s="37" t="s">
        <v>75</v>
      </c>
      <c r="D36" s="109" t="s">
        <v>46</v>
      </c>
      <c r="E36" s="94" t="s">
        <v>1001</v>
      </c>
      <c r="F36" s="37" t="s">
        <v>25</v>
      </c>
      <c r="G36" s="37" t="s">
        <v>94</v>
      </c>
      <c r="H36" s="37" t="s">
        <v>196</v>
      </c>
      <c r="I36" s="38" t="s">
        <v>2316</v>
      </c>
      <c r="J36" s="89">
        <v>40893</v>
      </c>
      <c r="K36" s="89"/>
      <c r="L36" s="88">
        <v>149.85</v>
      </c>
      <c r="M36" s="104">
        <v>497801</v>
      </c>
    </row>
    <row r="37" spans="1:13" ht="12.75">
      <c r="A37" s="38" t="s">
        <v>76</v>
      </c>
      <c r="B37" s="48" t="s">
        <v>173</v>
      </c>
      <c r="C37" s="37" t="s">
        <v>77</v>
      </c>
      <c r="D37" s="109" t="s">
        <v>46</v>
      </c>
      <c r="E37" s="94" t="s">
        <v>1001</v>
      </c>
      <c r="F37" s="37" t="s">
        <v>26</v>
      </c>
      <c r="G37" s="37" t="s">
        <v>94</v>
      </c>
      <c r="H37" s="37" t="s">
        <v>2315</v>
      </c>
      <c r="I37" s="38" t="s">
        <v>2316</v>
      </c>
      <c r="J37" s="89">
        <v>41115</v>
      </c>
      <c r="K37" s="89"/>
      <c r="L37" s="88">
        <v>149.23</v>
      </c>
      <c r="M37" s="104">
        <v>477782</v>
      </c>
    </row>
    <row r="38" spans="1:13" ht="12.75">
      <c r="A38" s="38" t="s">
        <v>78</v>
      </c>
      <c r="B38" s="48" t="s">
        <v>173</v>
      </c>
      <c r="C38" s="37" t="s">
        <v>79</v>
      </c>
      <c r="D38" s="109" t="s">
        <v>46</v>
      </c>
      <c r="E38" s="94" t="s">
        <v>1001</v>
      </c>
      <c r="F38" s="37" t="s">
        <v>27</v>
      </c>
      <c r="G38" s="37" t="s">
        <v>94</v>
      </c>
      <c r="H38" s="37" t="s">
        <v>196</v>
      </c>
      <c r="I38" s="38" t="s">
        <v>2316</v>
      </c>
      <c r="J38" s="89">
        <v>40893</v>
      </c>
      <c r="K38" s="89"/>
      <c r="L38" s="88">
        <v>149.85</v>
      </c>
      <c r="M38" s="104">
        <v>497801</v>
      </c>
    </row>
    <row r="39" spans="1:13" ht="12.75">
      <c r="A39" s="38" t="s">
        <v>908</v>
      </c>
      <c r="B39" s="48" t="s">
        <v>173</v>
      </c>
      <c r="C39" s="37" t="s">
        <v>372</v>
      </c>
      <c r="D39" s="110" t="s">
        <v>47</v>
      </c>
      <c r="E39" s="94" t="s">
        <v>1001</v>
      </c>
      <c r="F39" s="37" t="s">
        <v>1344</v>
      </c>
      <c r="G39" s="37" t="s">
        <v>909</v>
      </c>
      <c r="H39" s="37" t="s">
        <v>910</v>
      </c>
      <c r="I39" s="38" t="s">
        <v>939</v>
      </c>
      <c r="J39" s="89">
        <v>40893</v>
      </c>
      <c r="K39" s="89"/>
      <c r="L39" s="88">
        <v>449.09</v>
      </c>
      <c r="M39" s="104">
        <v>1228425</v>
      </c>
    </row>
    <row r="40" spans="1:13" ht="12.75">
      <c r="A40" s="38" t="s">
        <v>911</v>
      </c>
      <c r="B40" s="48" t="s">
        <v>173</v>
      </c>
      <c r="C40" s="37" t="s">
        <v>372</v>
      </c>
      <c r="D40" s="110" t="s">
        <v>47</v>
      </c>
      <c r="E40" s="94" t="s">
        <v>1001</v>
      </c>
      <c r="F40" s="37" t="s">
        <v>1344</v>
      </c>
      <c r="G40" s="37" t="s">
        <v>912</v>
      </c>
      <c r="H40" s="37" t="s">
        <v>910</v>
      </c>
      <c r="I40" s="38" t="s">
        <v>939</v>
      </c>
      <c r="J40" s="89">
        <v>40893</v>
      </c>
      <c r="K40" s="89"/>
      <c r="L40" s="88">
        <v>311.61</v>
      </c>
      <c r="M40" s="104">
        <v>796331</v>
      </c>
    </row>
    <row r="41" spans="1:13" ht="12.75">
      <c r="A41" s="38" t="s">
        <v>1920</v>
      </c>
      <c r="B41" s="48" t="s">
        <v>173</v>
      </c>
      <c r="C41" s="37" t="s">
        <v>364</v>
      </c>
      <c r="D41" s="109" t="s">
        <v>46</v>
      </c>
      <c r="E41" s="94" t="s">
        <v>1001</v>
      </c>
      <c r="F41" s="37" t="s">
        <v>1346</v>
      </c>
      <c r="G41" s="37" t="s">
        <v>1921</v>
      </c>
      <c r="H41" s="37" t="s">
        <v>1029</v>
      </c>
      <c r="I41" s="38" t="s">
        <v>1030</v>
      </c>
      <c r="J41" s="89">
        <v>40844</v>
      </c>
      <c r="K41" s="89"/>
      <c r="L41" s="88">
        <v>122.7</v>
      </c>
      <c r="M41" s="104">
        <v>383000</v>
      </c>
    </row>
    <row r="42" spans="1:13" ht="12.75">
      <c r="A42" s="38" t="s">
        <v>2300</v>
      </c>
      <c r="B42" s="48" t="s">
        <v>173</v>
      </c>
      <c r="C42" s="37"/>
      <c r="D42" s="110" t="s">
        <v>47</v>
      </c>
      <c r="E42" s="94" t="s">
        <v>1001</v>
      </c>
      <c r="F42" s="37" t="s">
        <v>1354</v>
      </c>
      <c r="G42" s="37" t="s">
        <v>2301</v>
      </c>
      <c r="H42" s="37" t="s">
        <v>2291</v>
      </c>
      <c r="I42" s="38" t="s">
        <v>822</v>
      </c>
      <c r="J42" s="89">
        <v>41032</v>
      </c>
      <c r="K42" s="89"/>
      <c r="L42" s="88">
        <v>478.4</v>
      </c>
      <c r="M42" s="104">
        <v>1288520</v>
      </c>
    </row>
    <row r="43" spans="1:13" ht="12.75">
      <c r="A43" s="38" t="s">
        <v>1308</v>
      </c>
      <c r="B43" s="48" t="s">
        <v>173</v>
      </c>
      <c r="C43" s="37"/>
      <c r="D43" s="111" t="s">
        <v>1674</v>
      </c>
      <c r="E43" s="94" t="s">
        <v>1001</v>
      </c>
      <c r="F43" s="37" t="s">
        <v>1309</v>
      </c>
      <c r="G43" s="37" t="s">
        <v>1310</v>
      </c>
      <c r="H43" s="37" t="s">
        <v>183</v>
      </c>
      <c r="I43" s="38" t="s">
        <v>97</v>
      </c>
      <c r="J43" s="89">
        <v>41068</v>
      </c>
      <c r="K43" s="89"/>
      <c r="L43" s="88">
        <v>651.82</v>
      </c>
      <c r="M43" s="104">
        <v>1752373</v>
      </c>
    </row>
    <row r="44" spans="1:13" ht="12.75">
      <c r="A44" s="38" t="s">
        <v>2302</v>
      </c>
      <c r="B44" s="48" t="s">
        <v>173</v>
      </c>
      <c r="C44" s="37"/>
      <c r="D44" s="111" t="s">
        <v>1674</v>
      </c>
      <c r="E44" s="94" t="s">
        <v>1001</v>
      </c>
      <c r="F44" s="37" t="s">
        <v>1355</v>
      </c>
      <c r="G44" s="37" t="s">
        <v>2303</v>
      </c>
      <c r="H44" s="37" t="s">
        <v>816</v>
      </c>
      <c r="I44" s="38" t="s">
        <v>817</v>
      </c>
      <c r="J44" s="89">
        <v>41032</v>
      </c>
      <c r="K44" s="89"/>
      <c r="L44" s="88">
        <v>890.1</v>
      </c>
      <c r="M44" s="104">
        <v>2424878</v>
      </c>
    </row>
    <row r="45" spans="1:13" ht="12.75">
      <c r="A45" s="38" t="s">
        <v>606</v>
      </c>
      <c r="B45" s="48" t="s">
        <v>173</v>
      </c>
      <c r="C45" s="37" t="s">
        <v>375</v>
      </c>
      <c r="D45" s="109" t="s">
        <v>46</v>
      </c>
      <c r="E45" s="94" t="s">
        <v>1001</v>
      </c>
      <c r="F45" s="37" t="s">
        <v>1361</v>
      </c>
      <c r="G45" s="37" t="s">
        <v>607</v>
      </c>
      <c r="H45" s="37" t="s">
        <v>221</v>
      </c>
      <c r="I45" s="38" t="s">
        <v>101</v>
      </c>
      <c r="J45" s="89">
        <v>40799</v>
      </c>
      <c r="K45" s="89"/>
      <c r="L45" s="88">
        <v>23.32</v>
      </c>
      <c r="M45" s="104">
        <v>128282</v>
      </c>
    </row>
    <row r="46" spans="1:13" ht="12.75">
      <c r="A46" s="38" t="s">
        <v>913</v>
      </c>
      <c r="B46" s="48" t="s">
        <v>173</v>
      </c>
      <c r="C46" s="37" t="s">
        <v>1093</v>
      </c>
      <c r="D46" s="111" t="s">
        <v>1674</v>
      </c>
      <c r="E46" s="94" t="s">
        <v>1001</v>
      </c>
      <c r="F46" s="37" t="s">
        <v>1364</v>
      </c>
      <c r="G46" s="37" t="s">
        <v>936</v>
      </c>
      <c r="H46" s="37" t="s">
        <v>224</v>
      </c>
      <c r="I46" s="38" t="s">
        <v>135</v>
      </c>
      <c r="J46" s="89">
        <v>40899</v>
      </c>
      <c r="K46" s="89"/>
      <c r="L46" s="88">
        <v>752.64</v>
      </c>
      <c r="M46" s="104">
        <v>2277584</v>
      </c>
    </row>
    <row r="47" spans="1:13" ht="12.75">
      <c r="A47" s="38" t="s">
        <v>612</v>
      </c>
      <c r="B47" s="48" t="s">
        <v>173</v>
      </c>
      <c r="C47" s="37" t="s">
        <v>377</v>
      </c>
      <c r="D47" s="109" t="s">
        <v>46</v>
      </c>
      <c r="E47" s="94" t="s">
        <v>1001</v>
      </c>
      <c r="F47" s="37" t="s">
        <v>1365</v>
      </c>
      <c r="G47" s="37" t="s">
        <v>613</v>
      </c>
      <c r="H47" s="37" t="s">
        <v>219</v>
      </c>
      <c r="I47" s="38" t="s">
        <v>1030</v>
      </c>
      <c r="J47" s="89">
        <v>40844</v>
      </c>
      <c r="K47" s="89"/>
      <c r="L47" s="88">
        <v>89.32</v>
      </c>
      <c r="M47" s="104">
        <v>266000</v>
      </c>
    </row>
    <row r="48" spans="1:13" ht="12.75">
      <c r="A48" s="38" t="s">
        <v>614</v>
      </c>
      <c r="B48" s="48" t="s">
        <v>173</v>
      </c>
      <c r="C48" s="37" t="s">
        <v>378</v>
      </c>
      <c r="D48" s="109" t="s">
        <v>46</v>
      </c>
      <c r="E48" s="94" t="s">
        <v>1001</v>
      </c>
      <c r="F48" s="37" t="s">
        <v>1366</v>
      </c>
      <c r="G48" s="37" t="s">
        <v>615</v>
      </c>
      <c r="H48" s="37" t="s">
        <v>219</v>
      </c>
      <c r="I48" s="38" t="s">
        <v>1030</v>
      </c>
      <c r="J48" s="89">
        <v>40844</v>
      </c>
      <c r="K48" s="89"/>
      <c r="L48" s="88">
        <v>77.3</v>
      </c>
      <c r="M48" s="104">
        <v>279000</v>
      </c>
    </row>
    <row r="49" spans="1:13" ht="12.75">
      <c r="A49" s="38" t="s">
        <v>616</v>
      </c>
      <c r="B49" s="48" t="s">
        <v>173</v>
      </c>
      <c r="C49" s="37" t="s">
        <v>379</v>
      </c>
      <c r="D49" s="109" t="s">
        <v>46</v>
      </c>
      <c r="E49" s="94" t="s">
        <v>1001</v>
      </c>
      <c r="F49" s="37" t="s">
        <v>1367</v>
      </c>
      <c r="G49" s="37" t="s">
        <v>617</v>
      </c>
      <c r="H49" s="37" t="s">
        <v>1029</v>
      </c>
      <c r="I49" s="38" t="s">
        <v>1030</v>
      </c>
      <c r="J49" s="89">
        <v>40844</v>
      </c>
      <c r="K49" s="89"/>
      <c r="L49" s="88">
        <v>147.84</v>
      </c>
      <c r="M49" s="104">
        <v>439000</v>
      </c>
    </row>
    <row r="50" spans="1:13" ht="12.75">
      <c r="A50" s="38" t="s">
        <v>618</v>
      </c>
      <c r="B50" s="48" t="s">
        <v>173</v>
      </c>
      <c r="C50" s="37" t="s">
        <v>380</v>
      </c>
      <c r="D50" s="109" t="s">
        <v>46</v>
      </c>
      <c r="E50" s="94" t="s">
        <v>1001</v>
      </c>
      <c r="F50" s="37" t="s">
        <v>1368</v>
      </c>
      <c r="G50" s="37" t="s">
        <v>619</v>
      </c>
      <c r="H50" s="37" t="s">
        <v>219</v>
      </c>
      <c r="I50" s="38" t="s">
        <v>1030</v>
      </c>
      <c r="J50" s="89">
        <v>40844</v>
      </c>
      <c r="K50" s="89"/>
      <c r="L50" s="88">
        <v>116.2</v>
      </c>
      <c r="M50" s="104">
        <v>362000</v>
      </c>
    </row>
    <row r="51" spans="1:13" ht="12.75">
      <c r="A51" s="38" t="s">
        <v>620</v>
      </c>
      <c r="B51" s="48" t="s">
        <v>173</v>
      </c>
      <c r="C51" s="37" t="s">
        <v>381</v>
      </c>
      <c r="D51" s="109" t="s">
        <v>46</v>
      </c>
      <c r="E51" s="94" t="s">
        <v>1001</v>
      </c>
      <c r="F51" s="37" t="s">
        <v>1369</v>
      </c>
      <c r="G51" s="37" t="s">
        <v>621</v>
      </c>
      <c r="H51" s="37" t="s">
        <v>219</v>
      </c>
      <c r="I51" s="38" t="s">
        <v>1030</v>
      </c>
      <c r="J51" s="89">
        <v>40844</v>
      </c>
      <c r="K51" s="89"/>
      <c r="L51" s="88">
        <v>132.44</v>
      </c>
      <c r="M51" s="104">
        <v>392000</v>
      </c>
    </row>
    <row r="52" spans="1:13" ht="12.75">
      <c r="A52" s="38" t="s">
        <v>622</v>
      </c>
      <c r="B52" s="48" t="s">
        <v>173</v>
      </c>
      <c r="C52" s="37" t="s">
        <v>382</v>
      </c>
      <c r="D52" s="109" t="s">
        <v>46</v>
      </c>
      <c r="E52" s="94" t="s">
        <v>1001</v>
      </c>
      <c r="F52" s="37" t="s">
        <v>1370</v>
      </c>
      <c r="G52" s="37" t="s">
        <v>623</v>
      </c>
      <c r="H52" s="37" t="s">
        <v>219</v>
      </c>
      <c r="I52" s="38" t="s">
        <v>1030</v>
      </c>
      <c r="J52" s="89">
        <v>40844</v>
      </c>
      <c r="K52" s="89"/>
      <c r="L52" s="88">
        <v>148.7</v>
      </c>
      <c r="M52" s="104">
        <v>468000</v>
      </c>
    </row>
    <row r="53" spans="1:13" ht="12.75">
      <c r="A53" s="38" t="s">
        <v>2306</v>
      </c>
      <c r="B53" s="48" t="s">
        <v>173</v>
      </c>
      <c r="C53" s="37" t="s">
        <v>1095</v>
      </c>
      <c r="D53" s="111" t="s">
        <v>1674</v>
      </c>
      <c r="E53" s="94" t="s">
        <v>1001</v>
      </c>
      <c r="F53" s="37" t="s">
        <v>1376</v>
      </c>
      <c r="G53" s="37" t="s">
        <v>2307</v>
      </c>
      <c r="H53" s="37" t="s">
        <v>2308</v>
      </c>
      <c r="I53" s="38" t="s">
        <v>2309</v>
      </c>
      <c r="J53" s="89">
        <v>41008</v>
      </c>
      <c r="K53" s="89"/>
      <c r="L53" s="88">
        <v>1050.05</v>
      </c>
      <c r="M53" s="104">
        <v>2506000</v>
      </c>
    </row>
    <row r="54" spans="1:13" ht="12.75">
      <c r="A54" s="38" t="s">
        <v>2312</v>
      </c>
      <c r="B54" s="48" t="s">
        <v>173</v>
      </c>
      <c r="C54" s="37"/>
      <c r="D54" s="110" t="s">
        <v>47</v>
      </c>
      <c r="E54" s="94" t="s">
        <v>1001</v>
      </c>
      <c r="F54" s="37" t="s">
        <v>1379</v>
      </c>
      <c r="G54" s="37" t="s">
        <v>2313</v>
      </c>
      <c r="H54" s="37" t="s">
        <v>197</v>
      </c>
      <c r="I54" s="38" t="s">
        <v>985</v>
      </c>
      <c r="J54" s="89">
        <v>41008</v>
      </c>
      <c r="K54" s="89"/>
      <c r="L54" s="88">
        <v>246.96</v>
      </c>
      <c r="M54" s="104">
        <v>589493</v>
      </c>
    </row>
    <row r="55" spans="1:13" ht="12.75">
      <c r="A55" s="38" t="s">
        <v>2314</v>
      </c>
      <c r="B55" s="48" t="s">
        <v>173</v>
      </c>
      <c r="C55" s="37" t="s">
        <v>1098</v>
      </c>
      <c r="D55" s="111" t="s">
        <v>1674</v>
      </c>
      <c r="E55" s="94" t="s">
        <v>1001</v>
      </c>
      <c r="F55" s="37" t="s">
        <v>1380</v>
      </c>
      <c r="G55" s="37" t="s">
        <v>2034</v>
      </c>
      <c r="H55" s="37" t="s">
        <v>193</v>
      </c>
      <c r="I55" s="38" t="s">
        <v>2309</v>
      </c>
      <c r="J55" s="89">
        <v>41008</v>
      </c>
      <c r="K55" s="89"/>
      <c r="L55" s="88">
        <v>521.36</v>
      </c>
      <c r="M55" s="104">
        <v>1244486</v>
      </c>
    </row>
    <row r="56" spans="1:13" ht="12.75">
      <c r="A56" s="38" t="s">
        <v>2035</v>
      </c>
      <c r="B56" s="48" t="s">
        <v>173</v>
      </c>
      <c r="C56" s="37" t="s">
        <v>80</v>
      </c>
      <c r="D56" s="111" t="s">
        <v>1674</v>
      </c>
      <c r="E56" s="94" t="s">
        <v>1001</v>
      </c>
      <c r="F56" s="37" t="s">
        <v>1381</v>
      </c>
      <c r="G56" s="37" t="s">
        <v>2036</v>
      </c>
      <c r="H56" s="37" t="s">
        <v>199</v>
      </c>
      <c r="I56" s="38" t="s">
        <v>2318</v>
      </c>
      <c r="J56" s="89">
        <v>41032</v>
      </c>
      <c r="K56" s="89"/>
      <c r="L56" s="88">
        <v>1101.36</v>
      </c>
      <c r="M56" s="104">
        <v>2809923</v>
      </c>
    </row>
    <row r="57" spans="1:13" ht="12.75">
      <c r="A57" s="38" t="s">
        <v>905</v>
      </c>
      <c r="B57" s="48" t="s">
        <v>173</v>
      </c>
      <c r="C57" s="37" t="s">
        <v>1088</v>
      </c>
      <c r="D57" s="109" t="s">
        <v>46</v>
      </c>
      <c r="E57" s="94" t="s">
        <v>1001</v>
      </c>
      <c r="F57" s="37" t="s">
        <v>1387</v>
      </c>
      <c r="G57" s="37" t="s">
        <v>1862</v>
      </c>
      <c r="H57" s="37" t="s">
        <v>1059</v>
      </c>
      <c r="I57" s="38" t="s">
        <v>1060</v>
      </c>
      <c r="J57" s="89">
        <v>40855</v>
      </c>
      <c r="K57" s="89"/>
      <c r="L57" s="88">
        <v>82.25</v>
      </c>
      <c r="M57" s="104">
        <v>290656</v>
      </c>
    </row>
    <row r="58" spans="1:13" ht="12.75">
      <c r="A58" s="38" t="s">
        <v>1863</v>
      </c>
      <c r="B58" s="48" t="s">
        <v>173</v>
      </c>
      <c r="C58" s="37" t="s">
        <v>1089</v>
      </c>
      <c r="D58" s="109" t="s">
        <v>46</v>
      </c>
      <c r="E58" s="94" t="s">
        <v>1001</v>
      </c>
      <c r="F58" s="37" t="s">
        <v>1388</v>
      </c>
      <c r="G58" s="37" t="s">
        <v>1862</v>
      </c>
      <c r="H58" s="37" t="s">
        <v>1059</v>
      </c>
      <c r="I58" s="38" t="s">
        <v>1060</v>
      </c>
      <c r="J58" s="89">
        <v>40855</v>
      </c>
      <c r="K58" s="89"/>
      <c r="L58" s="88">
        <v>46.06</v>
      </c>
      <c r="M58" s="104">
        <v>162767</v>
      </c>
    </row>
    <row r="59" spans="1:13" ht="12.75">
      <c r="A59" s="38" t="s">
        <v>1880</v>
      </c>
      <c r="B59" s="48" t="s">
        <v>173</v>
      </c>
      <c r="C59" s="37" t="s">
        <v>1090</v>
      </c>
      <c r="D59" s="109" t="s">
        <v>46</v>
      </c>
      <c r="E59" s="94" t="s">
        <v>1001</v>
      </c>
      <c r="F59" s="37" t="s">
        <v>1394</v>
      </c>
      <c r="G59" s="37" t="s">
        <v>1882</v>
      </c>
      <c r="H59" s="37" t="s">
        <v>1883</v>
      </c>
      <c r="I59" s="38" t="s">
        <v>1881</v>
      </c>
      <c r="J59" s="89">
        <v>40821</v>
      </c>
      <c r="K59" s="89"/>
      <c r="L59" s="88">
        <v>39.48</v>
      </c>
      <c r="M59" s="104">
        <v>110730</v>
      </c>
    </row>
    <row r="60" spans="1:13" ht="12.75">
      <c r="A60" s="38" t="s">
        <v>662</v>
      </c>
      <c r="B60" s="48" t="s">
        <v>173</v>
      </c>
      <c r="C60" s="37" t="s">
        <v>829</v>
      </c>
      <c r="D60" s="109" t="s">
        <v>46</v>
      </c>
      <c r="E60" s="94" t="s">
        <v>1001</v>
      </c>
      <c r="F60" s="37" t="s">
        <v>1407</v>
      </c>
      <c r="G60" s="37" t="s">
        <v>663</v>
      </c>
      <c r="H60" s="37" t="s">
        <v>239</v>
      </c>
      <c r="I60" s="38" t="s">
        <v>664</v>
      </c>
      <c r="J60" s="89">
        <v>40864</v>
      </c>
      <c r="K60" s="89"/>
      <c r="L60" s="88">
        <v>93.6</v>
      </c>
      <c r="M60" s="104">
        <v>299332</v>
      </c>
    </row>
    <row r="61" spans="1:13" ht="12.75">
      <c r="A61" s="38" t="s">
        <v>665</v>
      </c>
      <c r="B61" s="48" t="s">
        <v>173</v>
      </c>
      <c r="C61" s="37" t="s">
        <v>830</v>
      </c>
      <c r="D61" s="109" t="s">
        <v>46</v>
      </c>
      <c r="E61" s="94" t="s">
        <v>1001</v>
      </c>
      <c r="F61" s="37" t="s">
        <v>1408</v>
      </c>
      <c r="G61" s="37" t="s">
        <v>666</v>
      </c>
      <c r="H61" s="37" t="s">
        <v>667</v>
      </c>
      <c r="I61" s="38" t="s">
        <v>664</v>
      </c>
      <c r="J61" s="89">
        <v>40869</v>
      </c>
      <c r="K61" s="89"/>
      <c r="L61" s="88">
        <v>121.68</v>
      </c>
      <c r="M61" s="104">
        <v>437317</v>
      </c>
    </row>
    <row r="62" spans="1:13" ht="12.75">
      <c r="A62" s="38" t="s">
        <v>668</v>
      </c>
      <c r="B62" s="48" t="s">
        <v>173</v>
      </c>
      <c r="C62" s="37" t="s">
        <v>831</v>
      </c>
      <c r="D62" s="109" t="s">
        <v>46</v>
      </c>
      <c r="E62" s="94" t="s">
        <v>1001</v>
      </c>
      <c r="F62" s="37" t="s">
        <v>1409</v>
      </c>
      <c r="G62" s="37" t="s">
        <v>669</v>
      </c>
      <c r="H62" s="37" t="s">
        <v>240</v>
      </c>
      <c r="I62" s="38" t="s">
        <v>664</v>
      </c>
      <c r="J62" s="89">
        <v>40864</v>
      </c>
      <c r="K62" s="89"/>
      <c r="L62" s="88">
        <v>71.28</v>
      </c>
      <c r="M62" s="104">
        <v>227953.44</v>
      </c>
    </row>
    <row r="63" spans="1:13" ht="12.75">
      <c r="A63" s="38" t="s">
        <v>917</v>
      </c>
      <c r="B63" s="48" t="s">
        <v>173</v>
      </c>
      <c r="C63" s="37" t="s">
        <v>384</v>
      </c>
      <c r="D63" s="109" t="s">
        <v>46</v>
      </c>
      <c r="E63" s="94" t="s">
        <v>1001</v>
      </c>
      <c r="F63" s="37" t="s">
        <v>1410</v>
      </c>
      <c r="G63" s="37" t="s">
        <v>670</v>
      </c>
      <c r="H63" s="37" t="s">
        <v>667</v>
      </c>
      <c r="I63" s="38" t="s">
        <v>664</v>
      </c>
      <c r="J63" s="89">
        <v>40870</v>
      </c>
      <c r="K63" s="89"/>
      <c r="L63" s="88">
        <v>37.44</v>
      </c>
      <c r="M63" s="104">
        <v>119733</v>
      </c>
    </row>
    <row r="64" spans="1:13" ht="12.75">
      <c r="A64" s="38" t="s">
        <v>671</v>
      </c>
      <c r="B64" s="48" t="s">
        <v>173</v>
      </c>
      <c r="C64" s="37" t="s">
        <v>832</v>
      </c>
      <c r="D64" s="109" t="s">
        <v>46</v>
      </c>
      <c r="E64" s="94" t="s">
        <v>1001</v>
      </c>
      <c r="F64" s="37" t="s">
        <v>1411</v>
      </c>
      <c r="G64" s="37" t="s">
        <v>672</v>
      </c>
      <c r="H64" s="37" t="s">
        <v>239</v>
      </c>
      <c r="I64" s="38" t="s">
        <v>664</v>
      </c>
      <c r="J64" s="89">
        <v>40864</v>
      </c>
      <c r="K64" s="89"/>
      <c r="L64" s="88">
        <v>34.56</v>
      </c>
      <c r="M64" s="104">
        <v>110522.88</v>
      </c>
    </row>
    <row r="65" spans="1:13" ht="12.75">
      <c r="A65" s="38" t="s">
        <v>673</v>
      </c>
      <c r="B65" s="48" t="s">
        <v>173</v>
      </c>
      <c r="C65" s="37" t="s">
        <v>385</v>
      </c>
      <c r="D65" s="109" t="s">
        <v>46</v>
      </c>
      <c r="E65" s="94" t="s">
        <v>1001</v>
      </c>
      <c r="F65" s="37" t="s">
        <v>1412</v>
      </c>
      <c r="G65" s="37" t="s">
        <v>670</v>
      </c>
      <c r="H65" s="37" t="s">
        <v>239</v>
      </c>
      <c r="I65" s="38" t="s">
        <v>664</v>
      </c>
      <c r="J65" s="89">
        <v>40869</v>
      </c>
      <c r="K65" s="89"/>
      <c r="L65" s="88">
        <v>21.12</v>
      </c>
      <c r="M65" s="104">
        <v>67541.76</v>
      </c>
    </row>
    <row r="66" spans="1:13" ht="12.75">
      <c r="A66" s="38" t="s">
        <v>674</v>
      </c>
      <c r="B66" s="48" t="s">
        <v>173</v>
      </c>
      <c r="C66" s="37" t="s">
        <v>833</v>
      </c>
      <c r="D66" s="109" t="s">
        <v>46</v>
      </c>
      <c r="E66" s="94" t="s">
        <v>1001</v>
      </c>
      <c r="F66" s="37" t="s">
        <v>1413</v>
      </c>
      <c r="G66" s="37" t="s">
        <v>672</v>
      </c>
      <c r="H66" s="37" t="s">
        <v>239</v>
      </c>
      <c r="I66" s="38" t="s">
        <v>664</v>
      </c>
      <c r="J66" s="89">
        <v>40864</v>
      </c>
      <c r="K66" s="89"/>
      <c r="L66" s="88">
        <v>25.92</v>
      </c>
      <c r="M66" s="104">
        <v>82892.16</v>
      </c>
    </row>
    <row r="67" spans="1:13" ht="12.75">
      <c r="A67" s="38" t="s">
        <v>675</v>
      </c>
      <c r="B67" s="48" t="s">
        <v>173</v>
      </c>
      <c r="C67" s="37" t="s">
        <v>386</v>
      </c>
      <c r="D67" s="109" t="s">
        <v>46</v>
      </c>
      <c r="E67" s="94" t="s">
        <v>1001</v>
      </c>
      <c r="F67" s="37" t="s">
        <v>1414</v>
      </c>
      <c r="G67" s="37" t="s">
        <v>670</v>
      </c>
      <c r="H67" s="37" t="s">
        <v>239</v>
      </c>
      <c r="I67" s="38" t="s">
        <v>664</v>
      </c>
      <c r="J67" s="89">
        <v>40864</v>
      </c>
      <c r="K67" s="89"/>
      <c r="L67" s="88">
        <v>31.68</v>
      </c>
      <c r="M67" s="104">
        <v>101312.64</v>
      </c>
    </row>
    <row r="68" spans="1:13" ht="12.75">
      <c r="A68" s="38" t="s">
        <v>676</v>
      </c>
      <c r="B68" s="48" t="s">
        <v>173</v>
      </c>
      <c r="C68" s="37" t="s">
        <v>834</v>
      </c>
      <c r="D68" s="109" t="s">
        <v>46</v>
      </c>
      <c r="E68" s="94" t="s">
        <v>1001</v>
      </c>
      <c r="F68" s="37" t="s">
        <v>1415</v>
      </c>
      <c r="G68" s="37" t="s">
        <v>672</v>
      </c>
      <c r="H68" s="37" t="s">
        <v>239</v>
      </c>
      <c r="I68" s="38" t="s">
        <v>664</v>
      </c>
      <c r="J68" s="89">
        <v>40864</v>
      </c>
      <c r="K68" s="89"/>
      <c r="L68" s="88">
        <v>149.76</v>
      </c>
      <c r="M68" s="104">
        <v>538237</v>
      </c>
    </row>
    <row r="69" spans="1:13" ht="12.75">
      <c r="A69" s="38" t="s">
        <v>922</v>
      </c>
      <c r="B69" s="48" t="s">
        <v>173</v>
      </c>
      <c r="C69" s="37"/>
      <c r="D69" s="109" t="s">
        <v>46</v>
      </c>
      <c r="E69" s="94" t="s">
        <v>1001</v>
      </c>
      <c r="F69" s="37" t="s">
        <v>1424</v>
      </c>
      <c r="G69" s="37" t="s">
        <v>923</v>
      </c>
      <c r="H69" s="37" t="s">
        <v>202</v>
      </c>
      <c r="I69" s="38" t="s">
        <v>924</v>
      </c>
      <c r="J69" s="89">
        <v>40892</v>
      </c>
      <c r="K69" s="89"/>
      <c r="L69" s="88">
        <v>149.69</v>
      </c>
      <c r="M69" s="104">
        <v>465293</v>
      </c>
    </row>
    <row r="70" spans="1:13" ht="12.75">
      <c r="A70" s="38" t="s">
        <v>925</v>
      </c>
      <c r="B70" s="48" t="s">
        <v>173</v>
      </c>
      <c r="C70" s="37"/>
      <c r="D70" s="109" t="s">
        <v>46</v>
      </c>
      <c r="E70" s="94" t="s">
        <v>1001</v>
      </c>
      <c r="F70" s="37" t="s">
        <v>1425</v>
      </c>
      <c r="G70" s="37" t="s">
        <v>2038</v>
      </c>
      <c r="H70" s="37" t="s">
        <v>1065</v>
      </c>
      <c r="I70" s="38" t="s">
        <v>924</v>
      </c>
      <c r="J70" s="89">
        <v>40893</v>
      </c>
      <c r="K70" s="89"/>
      <c r="L70" s="88">
        <v>118.9</v>
      </c>
      <c r="M70" s="104">
        <v>374724</v>
      </c>
    </row>
    <row r="71" spans="1:13" ht="12.75">
      <c r="A71" s="38" t="s">
        <v>926</v>
      </c>
      <c r="B71" s="48" t="s">
        <v>173</v>
      </c>
      <c r="C71" s="37"/>
      <c r="D71" s="109" t="s">
        <v>46</v>
      </c>
      <c r="E71" s="94" t="s">
        <v>1001</v>
      </c>
      <c r="F71" s="37" t="s">
        <v>1426</v>
      </c>
      <c r="G71" s="37" t="s">
        <v>2039</v>
      </c>
      <c r="H71" s="37" t="s">
        <v>202</v>
      </c>
      <c r="I71" s="38" t="s">
        <v>924</v>
      </c>
      <c r="J71" s="89">
        <v>40893</v>
      </c>
      <c r="K71" s="89"/>
      <c r="L71" s="88">
        <v>149.7</v>
      </c>
      <c r="M71" s="104">
        <v>475133</v>
      </c>
    </row>
    <row r="72" spans="1:13" ht="12.75">
      <c r="A72" s="38" t="s">
        <v>927</v>
      </c>
      <c r="B72" s="48" t="s">
        <v>173</v>
      </c>
      <c r="C72" s="37"/>
      <c r="D72" s="109" t="s">
        <v>46</v>
      </c>
      <c r="E72" s="94" t="s">
        <v>1001</v>
      </c>
      <c r="F72" s="37" t="s">
        <v>1427</v>
      </c>
      <c r="G72" s="37" t="s">
        <v>2040</v>
      </c>
      <c r="H72" s="37" t="s">
        <v>202</v>
      </c>
      <c r="I72" s="38" t="s">
        <v>924</v>
      </c>
      <c r="J72" s="89">
        <v>40893</v>
      </c>
      <c r="K72" s="89"/>
      <c r="L72" s="88">
        <v>146.64</v>
      </c>
      <c r="M72" s="104">
        <v>404853</v>
      </c>
    </row>
    <row r="73" spans="1:13" ht="12.75">
      <c r="A73" s="38" t="s">
        <v>506</v>
      </c>
      <c r="B73" s="48" t="s">
        <v>173</v>
      </c>
      <c r="C73" s="37" t="s">
        <v>1080</v>
      </c>
      <c r="D73" s="109" t="s">
        <v>46</v>
      </c>
      <c r="E73" s="94" t="s">
        <v>1001</v>
      </c>
      <c r="F73" s="37" t="s">
        <v>1429</v>
      </c>
      <c r="G73" s="37" t="s">
        <v>507</v>
      </c>
      <c r="H73" s="37" t="s">
        <v>508</v>
      </c>
      <c r="I73" s="38" t="s">
        <v>368</v>
      </c>
      <c r="J73" s="89">
        <v>40933</v>
      </c>
      <c r="K73" s="89"/>
      <c r="L73" s="88">
        <v>46.75</v>
      </c>
      <c r="M73" s="104">
        <v>148589</v>
      </c>
    </row>
    <row r="74" spans="1:13" ht="12.75">
      <c r="A74" s="38" t="s">
        <v>874</v>
      </c>
      <c r="B74" s="48" t="s">
        <v>173</v>
      </c>
      <c r="C74" s="37" t="s">
        <v>861</v>
      </c>
      <c r="D74" s="109" t="s">
        <v>46</v>
      </c>
      <c r="E74" s="94" t="s">
        <v>1001</v>
      </c>
      <c r="F74" s="37" t="s">
        <v>1478</v>
      </c>
      <c r="G74" s="37" t="s">
        <v>875</v>
      </c>
      <c r="H74" s="37" t="s">
        <v>963</v>
      </c>
      <c r="I74" s="38" t="s">
        <v>983</v>
      </c>
      <c r="J74" s="89">
        <v>40914</v>
      </c>
      <c r="K74" s="89"/>
      <c r="L74" s="88">
        <v>147.84</v>
      </c>
      <c r="M74" s="104">
        <v>382377</v>
      </c>
    </row>
    <row r="75" spans="1:13" ht="12.75">
      <c r="A75" s="38" t="s">
        <v>876</v>
      </c>
      <c r="B75" s="48" t="s">
        <v>173</v>
      </c>
      <c r="C75" s="37" t="s">
        <v>862</v>
      </c>
      <c r="D75" s="109" t="s">
        <v>46</v>
      </c>
      <c r="E75" s="94" t="s">
        <v>1001</v>
      </c>
      <c r="F75" s="37" t="s">
        <v>1479</v>
      </c>
      <c r="G75" s="37" t="s">
        <v>877</v>
      </c>
      <c r="H75" s="37" t="s">
        <v>982</v>
      </c>
      <c r="I75" s="38" t="s">
        <v>983</v>
      </c>
      <c r="J75" s="89">
        <v>40914</v>
      </c>
      <c r="K75" s="89"/>
      <c r="L75" s="88">
        <v>140.45</v>
      </c>
      <c r="M75" s="104">
        <v>363238</v>
      </c>
    </row>
    <row r="76" spans="1:13" ht="12.75">
      <c r="A76" s="38" t="s">
        <v>880</v>
      </c>
      <c r="B76" s="48" t="s">
        <v>173</v>
      </c>
      <c r="C76" s="37" t="s">
        <v>1111</v>
      </c>
      <c r="D76" s="109" t="s">
        <v>46</v>
      </c>
      <c r="E76" s="94" t="s">
        <v>1001</v>
      </c>
      <c r="F76" s="37" t="s">
        <v>1490</v>
      </c>
      <c r="G76" s="37" t="s">
        <v>881</v>
      </c>
      <c r="H76" s="37" t="s">
        <v>252</v>
      </c>
      <c r="I76" s="38" t="s">
        <v>110</v>
      </c>
      <c r="J76" s="89">
        <v>40882</v>
      </c>
      <c r="K76" s="89"/>
      <c r="L76" s="88">
        <v>134.4</v>
      </c>
      <c r="M76" s="104">
        <v>372302</v>
      </c>
    </row>
    <row r="77" spans="1:13" ht="12.75">
      <c r="A77" s="38" t="s">
        <v>442</v>
      </c>
      <c r="B77" s="48" t="s">
        <v>173</v>
      </c>
      <c r="C77" s="37" t="s">
        <v>382</v>
      </c>
      <c r="D77" s="109" t="s">
        <v>46</v>
      </c>
      <c r="E77" s="94" t="s">
        <v>1001</v>
      </c>
      <c r="F77" s="37" t="s">
        <v>1501</v>
      </c>
      <c r="G77" s="37" t="s">
        <v>443</v>
      </c>
      <c r="H77" s="37" t="s">
        <v>219</v>
      </c>
      <c r="I77" s="38" t="s">
        <v>1030</v>
      </c>
      <c r="J77" s="89">
        <v>40964</v>
      </c>
      <c r="K77" s="89"/>
      <c r="L77" s="88">
        <v>89.32</v>
      </c>
      <c r="M77" s="104">
        <v>252000</v>
      </c>
    </row>
    <row r="78" spans="1:13" ht="12.75">
      <c r="A78" s="38" t="s">
        <v>325</v>
      </c>
      <c r="B78" s="48" t="s">
        <v>173</v>
      </c>
      <c r="C78" s="37" t="s">
        <v>447</v>
      </c>
      <c r="D78" s="109" t="s">
        <v>46</v>
      </c>
      <c r="E78" s="94" t="s">
        <v>1001</v>
      </c>
      <c r="F78" s="37" t="s">
        <v>1505</v>
      </c>
      <c r="G78" s="37" t="s">
        <v>326</v>
      </c>
      <c r="H78" s="37" t="s">
        <v>120</v>
      </c>
      <c r="I78" s="38" t="s">
        <v>327</v>
      </c>
      <c r="J78" s="89">
        <v>40883</v>
      </c>
      <c r="K78" s="89"/>
      <c r="L78" s="88">
        <v>113.96</v>
      </c>
      <c r="M78" s="104">
        <v>317105</v>
      </c>
    </row>
    <row r="79" spans="1:13" ht="12.75">
      <c r="A79" s="38" t="s">
        <v>328</v>
      </c>
      <c r="B79" s="48" t="s">
        <v>173</v>
      </c>
      <c r="C79" s="37" t="s">
        <v>448</v>
      </c>
      <c r="D79" s="109" t="s">
        <v>46</v>
      </c>
      <c r="E79" s="94" t="s">
        <v>1001</v>
      </c>
      <c r="F79" s="37" t="s">
        <v>1506</v>
      </c>
      <c r="G79" s="37" t="s">
        <v>326</v>
      </c>
      <c r="H79" s="37" t="s">
        <v>246</v>
      </c>
      <c r="I79" s="38" t="s">
        <v>327</v>
      </c>
      <c r="J79" s="89">
        <v>40883</v>
      </c>
      <c r="K79" s="89"/>
      <c r="L79" s="88">
        <v>67.76</v>
      </c>
      <c r="M79" s="104">
        <v>188549</v>
      </c>
    </row>
    <row r="80" spans="1:13" ht="12.75">
      <c r="A80" s="38" t="s">
        <v>255</v>
      </c>
      <c r="B80" s="48" t="s">
        <v>173</v>
      </c>
      <c r="C80" s="37" t="s">
        <v>1113</v>
      </c>
      <c r="D80" s="109" t="s">
        <v>46</v>
      </c>
      <c r="E80" s="94" t="s">
        <v>1001</v>
      </c>
      <c r="F80" s="37" t="s">
        <v>1520</v>
      </c>
      <c r="G80" s="37" t="s">
        <v>256</v>
      </c>
      <c r="H80" s="37" t="s">
        <v>191</v>
      </c>
      <c r="I80" s="38" t="s">
        <v>540</v>
      </c>
      <c r="J80" s="89">
        <v>40962</v>
      </c>
      <c r="K80" s="89"/>
      <c r="L80" s="88">
        <v>114.24</v>
      </c>
      <c r="M80" s="104">
        <v>305148</v>
      </c>
    </row>
    <row r="81" spans="1:13" ht="12.75">
      <c r="A81" s="38" t="s">
        <v>258</v>
      </c>
      <c r="B81" s="48" t="s">
        <v>173</v>
      </c>
      <c r="C81" s="37" t="s">
        <v>1107</v>
      </c>
      <c r="D81" s="109" t="s">
        <v>46</v>
      </c>
      <c r="E81" s="94" t="s">
        <v>1001</v>
      </c>
      <c r="F81" s="37" t="s">
        <v>1529</v>
      </c>
      <c r="G81" s="37" t="s">
        <v>259</v>
      </c>
      <c r="H81" s="37" t="s">
        <v>202</v>
      </c>
      <c r="I81" s="38" t="s">
        <v>924</v>
      </c>
      <c r="J81" s="89">
        <v>40968</v>
      </c>
      <c r="K81" s="89"/>
      <c r="L81" s="88">
        <v>38.16</v>
      </c>
      <c r="M81" s="104">
        <v>107081.27</v>
      </c>
    </row>
    <row r="82" spans="1:13" ht="12.75">
      <c r="A82" s="38" t="s">
        <v>408</v>
      </c>
      <c r="B82" s="48" t="s">
        <v>173</v>
      </c>
      <c r="C82" s="37" t="s">
        <v>1108</v>
      </c>
      <c r="D82" s="109" t="s">
        <v>46</v>
      </c>
      <c r="E82" s="94" t="s">
        <v>1001</v>
      </c>
      <c r="F82" s="37" t="s">
        <v>1531</v>
      </c>
      <c r="G82" s="37" t="s">
        <v>409</v>
      </c>
      <c r="H82" s="37" t="s">
        <v>362</v>
      </c>
      <c r="I82" s="38" t="s">
        <v>363</v>
      </c>
      <c r="J82" s="89">
        <v>40956</v>
      </c>
      <c r="K82" s="89"/>
      <c r="L82" s="88">
        <v>129.36</v>
      </c>
      <c r="M82" s="104">
        <v>374066</v>
      </c>
    </row>
    <row r="83" spans="1:13" ht="12.75">
      <c r="A83" s="38" t="s">
        <v>2084</v>
      </c>
      <c r="B83" s="48" t="s">
        <v>173</v>
      </c>
      <c r="C83" s="37"/>
      <c r="D83" s="109" t="s">
        <v>46</v>
      </c>
      <c r="E83" s="94" t="s">
        <v>1001</v>
      </c>
      <c r="F83" s="37" t="s">
        <v>1546</v>
      </c>
      <c r="G83" s="37" t="s">
        <v>2085</v>
      </c>
      <c r="H83" s="37" t="s">
        <v>233</v>
      </c>
      <c r="I83" s="38" t="s">
        <v>1035</v>
      </c>
      <c r="J83" s="89">
        <v>40995</v>
      </c>
      <c r="K83" s="89"/>
      <c r="L83" s="88">
        <v>68.86</v>
      </c>
      <c r="M83" s="104">
        <v>209000</v>
      </c>
    </row>
    <row r="84" spans="1:13" ht="12.75">
      <c r="A84" s="38" t="s">
        <v>1311</v>
      </c>
      <c r="B84" s="48" t="s">
        <v>173</v>
      </c>
      <c r="C84" s="37"/>
      <c r="D84" s="109" t="s">
        <v>46</v>
      </c>
      <c r="E84" s="94" t="s">
        <v>1001</v>
      </c>
      <c r="F84" s="37" t="s">
        <v>1312</v>
      </c>
      <c r="G84" s="37" t="s">
        <v>1313</v>
      </c>
      <c r="H84" s="37" t="s">
        <v>1314</v>
      </c>
      <c r="I84" s="38" t="s">
        <v>166</v>
      </c>
      <c r="J84" s="89">
        <v>41068</v>
      </c>
      <c r="K84" s="89"/>
      <c r="L84" s="88">
        <v>10</v>
      </c>
      <c r="M84" s="104">
        <v>28800</v>
      </c>
    </row>
    <row r="85" spans="1:13" ht="12.75">
      <c r="A85" s="38" t="s">
        <v>1315</v>
      </c>
      <c r="B85" s="48" t="s">
        <v>173</v>
      </c>
      <c r="C85" s="37"/>
      <c r="D85" s="109" t="s">
        <v>46</v>
      </c>
      <c r="E85" s="94" t="s">
        <v>1001</v>
      </c>
      <c r="F85" s="37" t="s">
        <v>1316</v>
      </c>
      <c r="G85" s="37" t="s">
        <v>1317</v>
      </c>
      <c r="H85" s="37" t="s">
        <v>215</v>
      </c>
      <c r="I85" s="38" t="s">
        <v>1073</v>
      </c>
      <c r="J85" s="89">
        <v>41068</v>
      </c>
      <c r="K85" s="89"/>
      <c r="L85" s="88">
        <v>49.35</v>
      </c>
      <c r="M85" s="104">
        <v>141050</v>
      </c>
    </row>
    <row r="86" spans="1:13" ht="12.75">
      <c r="A86" s="38" t="s">
        <v>1318</v>
      </c>
      <c r="B86" s="48" t="s">
        <v>173</v>
      </c>
      <c r="C86" s="37"/>
      <c r="D86" s="109" t="s">
        <v>46</v>
      </c>
      <c r="E86" s="94" t="s">
        <v>1001</v>
      </c>
      <c r="F86" s="37" t="s">
        <v>1319</v>
      </c>
      <c r="G86" s="37" t="s">
        <v>1317</v>
      </c>
      <c r="H86" s="37" t="s">
        <v>215</v>
      </c>
      <c r="I86" s="38" t="s">
        <v>1073</v>
      </c>
      <c r="J86" s="89">
        <v>41068</v>
      </c>
      <c r="K86" s="89"/>
      <c r="L86" s="88">
        <v>20.84</v>
      </c>
      <c r="M86" s="104">
        <v>57200</v>
      </c>
    </row>
    <row r="87" spans="1:13" ht="12.75">
      <c r="A87" s="38" t="s">
        <v>1320</v>
      </c>
      <c r="B87" s="48" t="s">
        <v>173</v>
      </c>
      <c r="C87" s="37"/>
      <c r="D87" s="109" t="s">
        <v>46</v>
      </c>
      <c r="E87" s="94" t="s">
        <v>1001</v>
      </c>
      <c r="F87" s="37" t="s">
        <v>1321</v>
      </c>
      <c r="G87" s="37" t="s">
        <v>1322</v>
      </c>
      <c r="H87" s="37" t="s">
        <v>215</v>
      </c>
      <c r="I87" s="38" t="s">
        <v>1073</v>
      </c>
      <c r="J87" s="89">
        <v>41068</v>
      </c>
      <c r="K87" s="89"/>
      <c r="L87" s="88">
        <v>49.35</v>
      </c>
      <c r="M87" s="104">
        <v>141050</v>
      </c>
    </row>
    <row r="88" spans="1:13" ht="12.75">
      <c r="A88" s="38" t="s">
        <v>1323</v>
      </c>
      <c r="B88" s="48" t="s">
        <v>173</v>
      </c>
      <c r="C88" s="37"/>
      <c r="D88" s="109" t="s">
        <v>46</v>
      </c>
      <c r="E88" s="94" t="s">
        <v>1001</v>
      </c>
      <c r="F88" s="37" t="s">
        <v>1324</v>
      </c>
      <c r="G88" s="37" t="s">
        <v>1325</v>
      </c>
      <c r="H88" s="37" t="s">
        <v>1326</v>
      </c>
      <c r="I88" s="38" t="s">
        <v>1327</v>
      </c>
      <c r="J88" s="89">
        <v>41074</v>
      </c>
      <c r="K88" s="89"/>
      <c r="L88" s="88">
        <v>92.57</v>
      </c>
      <c r="M88" s="104">
        <v>259034</v>
      </c>
    </row>
    <row r="89" spans="1:13" ht="12.75">
      <c r="A89" s="38" t="s">
        <v>1328</v>
      </c>
      <c r="B89" s="48" t="s">
        <v>173</v>
      </c>
      <c r="C89" s="37"/>
      <c r="D89" s="109" t="s">
        <v>46</v>
      </c>
      <c r="E89" s="94" t="s">
        <v>1001</v>
      </c>
      <c r="F89" s="37" t="s">
        <v>1329</v>
      </c>
      <c r="G89" s="37" t="s">
        <v>1330</v>
      </c>
      <c r="H89" s="37" t="s">
        <v>1331</v>
      </c>
      <c r="I89" s="38" t="s">
        <v>778</v>
      </c>
      <c r="J89" s="89">
        <v>41075</v>
      </c>
      <c r="K89" s="89"/>
      <c r="L89" s="88">
        <v>86.24</v>
      </c>
      <c r="M89" s="104">
        <v>246224</v>
      </c>
    </row>
    <row r="90" spans="1:13" ht="12.75">
      <c r="A90" s="38" t="s">
        <v>1332</v>
      </c>
      <c r="B90" s="48" t="s">
        <v>173</v>
      </c>
      <c r="C90" s="37"/>
      <c r="D90" s="109" t="s">
        <v>46</v>
      </c>
      <c r="E90" s="94" t="s">
        <v>1001</v>
      </c>
      <c r="F90" s="37" t="s">
        <v>1333</v>
      </c>
      <c r="G90" s="37" t="s">
        <v>1334</v>
      </c>
      <c r="H90" s="37" t="s">
        <v>198</v>
      </c>
      <c r="I90" s="38" t="s">
        <v>1038</v>
      </c>
      <c r="J90" s="89">
        <v>41074</v>
      </c>
      <c r="K90" s="89"/>
      <c r="L90" s="88">
        <v>97.5</v>
      </c>
      <c r="M90" s="104">
        <v>340308</v>
      </c>
    </row>
    <row r="91" spans="1:13" ht="12.75">
      <c r="A91" s="38" t="s">
        <v>1335</v>
      </c>
      <c r="B91" s="48" t="s">
        <v>173</v>
      </c>
      <c r="C91" s="37"/>
      <c r="D91" s="109" t="s">
        <v>46</v>
      </c>
      <c r="E91" s="94" t="s">
        <v>1001</v>
      </c>
      <c r="F91" s="37" t="s">
        <v>1336</v>
      </c>
      <c r="G91" s="37" t="s">
        <v>1337</v>
      </c>
      <c r="H91" s="37" t="s">
        <v>183</v>
      </c>
      <c r="I91" s="38" t="s">
        <v>97</v>
      </c>
      <c r="J91" s="89">
        <v>41074</v>
      </c>
      <c r="K91" s="89"/>
      <c r="L91" s="88">
        <v>53.32</v>
      </c>
      <c r="M91" s="104">
        <v>183954</v>
      </c>
    </row>
    <row r="92" spans="1:13" ht="13.5" thickBot="1">
      <c r="A92" s="38" t="s">
        <v>14</v>
      </c>
      <c r="B92" s="48" t="s">
        <v>173</v>
      </c>
      <c r="C92" s="37"/>
      <c r="D92" s="109" t="s">
        <v>46</v>
      </c>
      <c r="E92" s="94" t="s">
        <v>1001</v>
      </c>
      <c r="F92" s="37" t="s">
        <v>41</v>
      </c>
      <c r="G92" s="37" t="s">
        <v>15</v>
      </c>
      <c r="H92" s="37" t="s">
        <v>180</v>
      </c>
      <c r="I92" s="38" t="s">
        <v>995</v>
      </c>
      <c r="J92" s="89">
        <v>41100</v>
      </c>
      <c r="K92" s="89"/>
      <c r="L92" s="88">
        <v>17.28</v>
      </c>
      <c r="M92" s="104">
        <v>47708</v>
      </c>
    </row>
    <row r="93" spans="1:13" ht="18" customHeight="1" thickBot="1">
      <c r="A93" s="21" t="s">
        <v>849</v>
      </c>
      <c r="B93" s="18"/>
      <c r="C93" s="31" t="s">
        <v>334</v>
      </c>
      <c r="D93" s="31">
        <f>COUNTIF(B4:B92,"SLP 2")</f>
        <v>89</v>
      </c>
      <c r="E93" s="18"/>
      <c r="F93" s="18"/>
      <c r="G93" s="18"/>
      <c r="H93" s="18"/>
      <c r="I93" s="98"/>
      <c r="J93" s="20"/>
      <c r="K93" s="20"/>
      <c r="L93" s="54">
        <f>SUM(L4:L92)</f>
        <v>21439.239999999998</v>
      </c>
      <c r="M93" s="55">
        <f>SUM(M4:M92)</f>
        <v>60371669.15</v>
      </c>
    </row>
    <row r="94" spans="1:13" s="87" customFormat="1" ht="13.5" thickBot="1">
      <c r="A94" s="22"/>
      <c r="B94" s="30"/>
      <c r="C94" s="23"/>
      <c r="D94" s="23"/>
      <c r="E94" s="22"/>
      <c r="F94" s="22"/>
      <c r="G94" s="22"/>
      <c r="H94" s="22"/>
      <c r="I94" s="99"/>
      <c r="J94" s="25"/>
      <c r="K94" s="25"/>
      <c r="L94" s="26"/>
      <c r="M94" s="27"/>
    </row>
    <row r="95" spans="1:13" ht="45" customHeight="1" thickBot="1">
      <c r="A95" s="62" t="s">
        <v>1926</v>
      </c>
      <c r="B95" s="63" t="s">
        <v>1925</v>
      </c>
      <c r="C95" s="63" t="s">
        <v>1673</v>
      </c>
      <c r="D95" s="63" t="s">
        <v>986</v>
      </c>
      <c r="E95" s="63" t="s">
        <v>1672</v>
      </c>
      <c r="F95" s="63" t="s">
        <v>1077</v>
      </c>
      <c r="G95" s="63" t="s">
        <v>987</v>
      </c>
      <c r="H95" s="63" t="s">
        <v>988</v>
      </c>
      <c r="I95" s="97" t="s">
        <v>1675</v>
      </c>
      <c r="J95" s="67" t="s">
        <v>1676</v>
      </c>
      <c r="K95" s="67" t="s">
        <v>360</v>
      </c>
      <c r="L95" s="63" t="s">
        <v>2287</v>
      </c>
      <c r="M95" s="69" t="s">
        <v>333</v>
      </c>
    </row>
    <row r="96" spans="1:13" ht="12.75">
      <c r="A96" s="38" t="s">
        <v>801</v>
      </c>
      <c r="B96" s="48" t="s">
        <v>173</v>
      </c>
      <c r="C96" s="37" t="s">
        <v>364</v>
      </c>
      <c r="D96" s="108" t="s">
        <v>990</v>
      </c>
      <c r="E96" s="94" t="s">
        <v>1001</v>
      </c>
      <c r="F96" s="37" t="s">
        <v>1943</v>
      </c>
      <c r="G96" s="37" t="s">
        <v>802</v>
      </c>
      <c r="H96" s="37" t="s">
        <v>1015</v>
      </c>
      <c r="I96" s="38" t="s">
        <v>1016</v>
      </c>
      <c r="J96" s="89">
        <v>40479</v>
      </c>
      <c r="K96" s="89"/>
      <c r="L96" s="88">
        <v>9.9</v>
      </c>
      <c r="M96" s="104">
        <v>35754</v>
      </c>
    </row>
    <row r="97" spans="1:13" ht="12.75">
      <c r="A97" s="38" t="s">
        <v>967</v>
      </c>
      <c r="B97" s="48" t="s">
        <v>173</v>
      </c>
      <c r="C97" s="37" t="s">
        <v>969</v>
      </c>
      <c r="D97" s="108" t="s">
        <v>990</v>
      </c>
      <c r="E97" s="94" t="s">
        <v>1001</v>
      </c>
      <c r="F97" s="37" t="s">
        <v>1948</v>
      </c>
      <c r="G97" s="37" t="s">
        <v>968</v>
      </c>
      <c r="H97" s="37" t="s">
        <v>1020</v>
      </c>
      <c r="I97" s="38" t="s">
        <v>1021</v>
      </c>
      <c r="J97" s="89">
        <v>40462</v>
      </c>
      <c r="K97" s="89"/>
      <c r="L97" s="88">
        <v>9.9</v>
      </c>
      <c r="M97" s="104">
        <v>35754</v>
      </c>
    </row>
    <row r="98" spans="1:13" ht="12.75">
      <c r="A98" s="38" t="s">
        <v>809</v>
      </c>
      <c r="B98" s="48" t="s">
        <v>173</v>
      </c>
      <c r="C98" s="37" t="s">
        <v>2292</v>
      </c>
      <c r="D98" s="108" t="s">
        <v>990</v>
      </c>
      <c r="E98" s="94" t="s">
        <v>1001</v>
      </c>
      <c r="F98" s="37" t="s">
        <v>1950</v>
      </c>
      <c r="G98" s="37" t="s">
        <v>810</v>
      </c>
      <c r="H98" s="37" t="s">
        <v>811</v>
      </c>
      <c r="I98" s="38" t="s">
        <v>812</v>
      </c>
      <c r="J98" s="89">
        <v>40550</v>
      </c>
      <c r="K98" s="89"/>
      <c r="L98" s="88">
        <v>9.9</v>
      </c>
      <c r="M98" s="104">
        <v>35754</v>
      </c>
    </row>
    <row r="99" spans="1:13" ht="12.75">
      <c r="A99" s="38" t="s">
        <v>803</v>
      </c>
      <c r="B99" s="48" t="s">
        <v>173</v>
      </c>
      <c r="C99" s="37" t="s">
        <v>805</v>
      </c>
      <c r="D99" s="108" t="s">
        <v>990</v>
      </c>
      <c r="E99" s="94" t="s">
        <v>1001</v>
      </c>
      <c r="F99" s="37" t="s">
        <v>1933</v>
      </c>
      <c r="G99" s="37" t="s">
        <v>804</v>
      </c>
      <c r="H99" s="37" t="s">
        <v>1055</v>
      </c>
      <c r="I99" s="38" t="s">
        <v>1056</v>
      </c>
      <c r="J99" s="89">
        <v>40499</v>
      </c>
      <c r="K99" s="89"/>
      <c r="L99" s="88">
        <v>7.31</v>
      </c>
      <c r="M99" s="104">
        <v>26075</v>
      </c>
    </row>
    <row r="100" spans="1:13" ht="12.75">
      <c r="A100" s="38" t="s">
        <v>1688</v>
      </c>
      <c r="B100" s="48" t="s">
        <v>173</v>
      </c>
      <c r="C100" s="37" t="s">
        <v>1690</v>
      </c>
      <c r="D100" s="108" t="s">
        <v>990</v>
      </c>
      <c r="E100" s="94" t="s">
        <v>1001</v>
      </c>
      <c r="F100" s="37" t="s">
        <v>1965</v>
      </c>
      <c r="G100" s="37" t="s">
        <v>1689</v>
      </c>
      <c r="H100" s="37" t="s">
        <v>1072</v>
      </c>
      <c r="I100" s="38" t="s">
        <v>1028</v>
      </c>
      <c r="J100" s="89">
        <v>40571</v>
      </c>
      <c r="K100" s="89"/>
      <c r="L100" s="88">
        <v>9.08</v>
      </c>
      <c r="M100" s="104">
        <v>31717</v>
      </c>
    </row>
    <row r="101" spans="1:13" ht="12.75">
      <c r="A101" s="38" t="s">
        <v>1717</v>
      </c>
      <c r="B101" s="48" t="s">
        <v>173</v>
      </c>
      <c r="C101" s="37" t="s">
        <v>1719</v>
      </c>
      <c r="D101" s="108" t="s">
        <v>990</v>
      </c>
      <c r="E101" s="94" t="s">
        <v>1001</v>
      </c>
      <c r="F101" s="37" t="s">
        <v>1971</v>
      </c>
      <c r="G101" s="37" t="s">
        <v>1718</v>
      </c>
      <c r="H101" s="37" t="s">
        <v>189</v>
      </c>
      <c r="I101" s="38" t="s">
        <v>1016</v>
      </c>
      <c r="J101" s="89">
        <v>40584</v>
      </c>
      <c r="K101" s="89"/>
      <c r="L101" s="88">
        <v>9.9</v>
      </c>
      <c r="M101" s="104">
        <v>33824</v>
      </c>
    </row>
    <row r="102" spans="1:13" ht="12.75">
      <c r="A102" s="38" t="s">
        <v>1755</v>
      </c>
      <c r="B102" s="48" t="s">
        <v>173</v>
      </c>
      <c r="C102" s="37" t="s">
        <v>1757</v>
      </c>
      <c r="D102" s="108" t="s">
        <v>990</v>
      </c>
      <c r="E102" s="94" t="s">
        <v>1001</v>
      </c>
      <c r="F102" s="37" t="s">
        <v>1991</v>
      </c>
      <c r="G102" s="37" t="s">
        <v>1756</v>
      </c>
      <c r="H102" s="37" t="s">
        <v>187</v>
      </c>
      <c r="I102" s="38" t="s">
        <v>964</v>
      </c>
      <c r="J102" s="89">
        <v>40662</v>
      </c>
      <c r="K102" s="89"/>
      <c r="L102" s="88">
        <v>10.8</v>
      </c>
      <c r="M102" s="104">
        <v>36640</v>
      </c>
    </row>
    <row r="103" spans="1:13" ht="12.75">
      <c r="A103" s="38" t="s">
        <v>1758</v>
      </c>
      <c r="B103" s="48" t="s">
        <v>173</v>
      </c>
      <c r="C103" s="37" t="s">
        <v>1762</v>
      </c>
      <c r="D103" s="108" t="s">
        <v>990</v>
      </c>
      <c r="E103" s="94" t="s">
        <v>1001</v>
      </c>
      <c r="F103" s="37" t="s">
        <v>1992</v>
      </c>
      <c r="G103" s="37" t="s">
        <v>1759</v>
      </c>
      <c r="H103" s="37" t="s">
        <v>1760</v>
      </c>
      <c r="I103" s="38" t="s">
        <v>1761</v>
      </c>
      <c r="J103" s="89">
        <v>40658</v>
      </c>
      <c r="K103" s="89"/>
      <c r="L103" s="88">
        <v>4.5</v>
      </c>
      <c r="M103" s="104">
        <v>13994</v>
      </c>
    </row>
    <row r="104" spans="1:13" ht="12.75">
      <c r="A104" s="38" t="s">
        <v>1777</v>
      </c>
      <c r="B104" s="48" t="s">
        <v>173</v>
      </c>
      <c r="C104" s="37" t="s">
        <v>1779</v>
      </c>
      <c r="D104" s="108" t="s">
        <v>990</v>
      </c>
      <c r="E104" s="94" t="s">
        <v>1001</v>
      </c>
      <c r="F104" s="37" t="s">
        <v>1998</v>
      </c>
      <c r="G104" s="37" t="s">
        <v>1778</v>
      </c>
      <c r="H104" s="37" t="s">
        <v>206</v>
      </c>
      <c r="I104" s="38"/>
      <c r="J104" s="89">
        <v>40724</v>
      </c>
      <c r="K104" s="89"/>
      <c r="L104" s="88">
        <v>3.6</v>
      </c>
      <c r="M104" s="104">
        <v>15052</v>
      </c>
    </row>
    <row r="105" spans="1:13" ht="12.75">
      <c r="A105" s="38" t="s">
        <v>1814</v>
      </c>
      <c r="B105" s="48" t="s">
        <v>173</v>
      </c>
      <c r="C105" s="37" t="s">
        <v>1815</v>
      </c>
      <c r="D105" s="108" t="s">
        <v>990</v>
      </c>
      <c r="E105" s="94" t="s">
        <v>1001</v>
      </c>
      <c r="F105" s="37" t="s">
        <v>2010</v>
      </c>
      <c r="G105" s="37" t="s">
        <v>150</v>
      </c>
      <c r="H105" s="37" t="s">
        <v>191</v>
      </c>
      <c r="I105" s="38" t="s">
        <v>143</v>
      </c>
      <c r="J105" s="89">
        <v>40724</v>
      </c>
      <c r="K105" s="89"/>
      <c r="L105" s="88">
        <v>6.3</v>
      </c>
      <c r="M105" s="104">
        <v>22862</v>
      </c>
    </row>
    <row r="106" spans="1:13" ht="12.75">
      <c r="A106" s="38" t="s">
        <v>1849</v>
      </c>
      <c r="B106" s="48" t="s">
        <v>173</v>
      </c>
      <c r="C106" s="37" t="s">
        <v>1851</v>
      </c>
      <c r="D106" s="108" t="s">
        <v>990</v>
      </c>
      <c r="E106" s="94" t="s">
        <v>1001</v>
      </c>
      <c r="F106" s="37" t="s">
        <v>2024</v>
      </c>
      <c r="G106" s="37" t="s">
        <v>1850</v>
      </c>
      <c r="H106" s="37" t="s">
        <v>1003</v>
      </c>
      <c r="I106" s="38" t="s">
        <v>1004</v>
      </c>
      <c r="J106" s="89">
        <v>40753</v>
      </c>
      <c r="K106" s="89"/>
      <c r="L106" s="88">
        <v>7.2</v>
      </c>
      <c r="M106" s="104">
        <v>24836</v>
      </c>
    </row>
    <row r="107" spans="1:13" ht="12.75">
      <c r="A107" s="38" t="s">
        <v>595</v>
      </c>
      <c r="B107" s="48" t="s">
        <v>173</v>
      </c>
      <c r="C107" s="37" t="s">
        <v>596</v>
      </c>
      <c r="D107" s="108" t="s">
        <v>990</v>
      </c>
      <c r="E107" s="94" t="s">
        <v>1001</v>
      </c>
      <c r="F107" s="37" t="s">
        <v>1357</v>
      </c>
      <c r="G107" s="37" t="s">
        <v>2304</v>
      </c>
      <c r="H107" s="37" t="s">
        <v>1010</v>
      </c>
      <c r="I107" s="38" t="s">
        <v>1011</v>
      </c>
      <c r="J107" s="89">
        <v>40766</v>
      </c>
      <c r="K107" s="89"/>
      <c r="L107" s="88">
        <v>5.16</v>
      </c>
      <c r="M107" s="104">
        <v>15219</v>
      </c>
    </row>
    <row r="108" spans="1:13" ht="12.75">
      <c r="A108" s="38" t="s">
        <v>597</v>
      </c>
      <c r="B108" s="48" t="s">
        <v>173</v>
      </c>
      <c r="C108" s="37" t="s">
        <v>599</v>
      </c>
      <c r="D108" s="108" t="s">
        <v>990</v>
      </c>
      <c r="E108" s="94" t="s">
        <v>1001</v>
      </c>
      <c r="F108" s="37" t="s">
        <v>1358</v>
      </c>
      <c r="G108" s="37" t="s">
        <v>598</v>
      </c>
      <c r="H108" s="37" t="s">
        <v>184</v>
      </c>
      <c r="I108" s="38" t="s">
        <v>1047</v>
      </c>
      <c r="J108" s="89">
        <v>40781</v>
      </c>
      <c r="K108" s="89"/>
      <c r="L108" s="88">
        <v>6.82</v>
      </c>
      <c r="M108" s="104">
        <v>20121</v>
      </c>
    </row>
    <row r="109" spans="1:13" ht="12.75">
      <c r="A109" s="38" t="s">
        <v>637</v>
      </c>
      <c r="B109" s="48" t="s">
        <v>173</v>
      </c>
      <c r="C109" s="37" t="s">
        <v>364</v>
      </c>
      <c r="D109" s="108" t="s">
        <v>990</v>
      </c>
      <c r="E109" s="94" t="s">
        <v>1001</v>
      </c>
      <c r="F109" s="37" t="s">
        <v>1377</v>
      </c>
      <c r="G109" s="37" t="s">
        <v>638</v>
      </c>
      <c r="H109" s="37" t="s">
        <v>227</v>
      </c>
      <c r="I109" s="38" t="s">
        <v>1075</v>
      </c>
      <c r="J109" s="89">
        <v>40854</v>
      </c>
      <c r="K109" s="89"/>
      <c r="L109" s="88">
        <v>6.53</v>
      </c>
      <c r="M109" s="104">
        <v>18600</v>
      </c>
    </row>
    <row r="110" spans="1:13" ht="12.75">
      <c r="A110" s="38" t="s">
        <v>639</v>
      </c>
      <c r="B110" s="48" t="s">
        <v>173</v>
      </c>
      <c r="C110" s="37" t="s">
        <v>640</v>
      </c>
      <c r="D110" s="108" t="s">
        <v>990</v>
      </c>
      <c r="E110" s="94" t="s">
        <v>1001</v>
      </c>
      <c r="F110" s="37" t="s">
        <v>1934</v>
      </c>
      <c r="G110" s="37" t="s">
        <v>1057</v>
      </c>
      <c r="H110" s="37" t="s">
        <v>228</v>
      </c>
      <c r="I110" s="38" t="s">
        <v>1058</v>
      </c>
      <c r="J110" s="89">
        <v>40830</v>
      </c>
      <c r="K110" s="89"/>
      <c r="L110" s="88">
        <v>7.2</v>
      </c>
      <c r="M110" s="104">
        <v>35617</v>
      </c>
    </row>
    <row r="111" spans="1:13" ht="12.75">
      <c r="A111" s="38" t="s">
        <v>1867</v>
      </c>
      <c r="B111" s="48" t="s">
        <v>173</v>
      </c>
      <c r="C111" s="37" t="s">
        <v>1869</v>
      </c>
      <c r="D111" s="108" t="s">
        <v>990</v>
      </c>
      <c r="E111" s="94" t="s">
        <v>1001</v>
      </c>
      <c r="F111" s="37" t="s">
        <v>1390</v>
      </c>
      <c r="G111" s="37" t="s">
        <v>1868</v>
      </c>
      <c r="H111" s="37" t="s">
        <v>345</v>
      </c>
      <c r="I111" s="38" t="s">
        <v>998</v>
      </c>
      <c r="J111" s="89">
        <v>40814</v>
      </c>
      <c r="K111" s="89"/>
      <c r="L111" s="88">
        <v>4.95</v>
      </c>
      <c r="M111" s="104">
        <v>14891</v>
      </c>
    </row>
    <row r="112" spans="1:13" ht="12.75">
      <c r="A112" s="38" t="s">
        <v>1893</v>
      </c>
      <c r="B112" s="48" t="s">
        <v>173</v>
      </c>
      <c r="C112" s="37" t="s">
        <v>364</v>
      </c>
      <c r="D112" s="108" t="s">
        <v>990</v>
      </c>
      <c r="E112" s="94" t="s">
        <v>1001</v>
      </c>
      <c r="F112" s="37" t="s">
        <v>1397</v>
      </c>
      <c r="G112" s="37" t="s">
        <v>1894</v>
      </c>
      <c r="H112" s="37" t="s">
        <v>235</v>
      </c>
      <c r="I112" s="38" t="s">
        <v>997</v>
      </c>
      <c r="J112" s="89">
        <v>40841</v>
      </c>
      <c r="K112" s="89"/>
      <c r="L112" s="88">
        <v>4.5</v>
      </c>
      <c r="M112" s="104">
        <v>15891</v>
      </c>
    </row>
    <row r="113" spans="1:13" ht="12.75">
      <c r="A113" s="38" t="s">
        <v>655</v>
      </c>
      <c r="B113" s="48" t="s">
        <v>173</v>
      </c>
      <c r="C113" s="37" t="s">
        <v>656</v>
      </c>
      <c r="D113" s="108" t="s">
        <v>990</v>
      </c>
      <c r="E113" s="94" t="s">
        <v>1001</v>
      </c>
      <c r="F113" s="37" t="s">
        <v>1935</v>
      </c>
      <c r="G113" s="37"/>
      <c r="H113" s="37" t="s">
        <v>978</v>
      </c>
      <c r="I113" s="38" t="s">
        <v>979</v>
      </c>
      <c r="J113" s="89">
        <v>40866</v>
      </c>
      <c r="K113" s="89"/>
      <c r="L113" s="88">
        <v>7.68</v>
      </c>
      <c r="M113" s="104">
        <v>20501</v>
      </c>
    </row>
    <row r="114" spans="1:13" ht="12.75">
      <c r="A114" s="38" t="s">
        <v>918</v>
      </c>
      <c r="B114" s="48" t="s">
        <v>173</v>
      </c>
      <c r="C114" s="37" t="s">
        <v>387</v>
      </c>
      <c r="D114" s="108" t="s">
        <v>990</v>
      </c>
      <c r="E114" s="94" t="s">
        <v>1001</v>
      </c>
      <c r="F114" s="37" t="s">
        <v>1416</v>
      </c>
      <c r="G114" s="37" t="s">
        <v>919</v>
      </c>
      <c r="H114" s="37" t="s">
        <v>189</v>
      </c>
      <c r="I114" s="38" t="s">
        <v>1016</v>
      </c>
      <c r="J114" s="89">
        <v>40893</v>
      </c>
      <c r="K114" s="89"/>
      <c r="L114" s="88">
        <v>4.95</v>
      </c>
      <c r="M114" s="104">
        <v>16487</v>
      </c>
    </row>
    <row r="115" spans="1:13" ht="12.75">
      <c r="A115" s="38" t="s">
        <v>1700</v>
      </c>
      <c r="B115" s="48" t="s">
        <v>173</v>
      </c>
      <c r="C115" s="37" t="s">
        <v>509</v>
      </c>
      <c r="D115" s="108" t="s">
        <v>990</v>
      </c>
      <c r="E115" s="94" t="s">
        <v>1001</v>
      </c>
      <c r="F115" s="37" t="s">
        <v>1430</v>
      </c>
      <c r="G115" s="37" t="s">
        <v>1701</v>
      </c>
      <c r="H115" s="37" t="s">
        <v>234</v>
      </c>
      <c r="I115" s="38" t="s">
        <v>152</v>
      </c>
      <c r="J115" s="89">
        <v>40857</v>
      </c>
      <c r="K115" s="89"/>
      <c r="L115" s="88">
        <v>8.78</v>
      </c>
      <c r="M115" s="104">
        <v>27914</v>
      </c>
    </row>
    <row r="116" spans="1:13" ht="12.75">
      <c r="A116" s="38" t="s">
        <v>1708</v>
      </c>
      <c r="B116" s="48" t="s">
        <v>173</v>
      </c>
      <c r="C116" s="37" t="s">
        <v>1710</v>
      </c>
      <c r="D116" s="108" t="s">
        <v>990</v>
      </c>
      <c r="E116" s="94" t="s">
        <v>1001</v>
      </c>
      <c r="F116" s="37" t="s">
        <v>1436</v>
      </c>
      <c r="G116" s="37" t="s">
        <v>1709</v>
      </c>
      <c r="H116" s="37" t="s">
        <v>345</v>
      </c>
      <c r="I116" s="38" t="s">
        <v>998</v>
      </c>
      <c r="J116" s="89">
        <v>40886</v>
      </c>
      <c r="K116" s="89"/>
      <c r="L116" s="88">
        <v>18.33</v>
      </c>
      <c r="M116" s="104">
        <v>58391</v>
      </c>
    </row>
    <row r="117" spans="1:13" ht="12.75">
      <c r="A117" s="38" t="s">
        <v>702</v>
      </c>
      <c r="B117" s="48" t="s">
        <v>173</v>
      </c>
      <c r="C117" s="37" t="s">
        <v>704</v>
      </c>
      <c r="D117" s="108" t="s">
        <v>990</v>
      </c>
      <c r="E117" s="94" t="s">
        <v>1001</v>
      </c>
      <c r="F117" s="37" t="s">
        <v>1442</v>
      </c>
      <c r="G117" s="37" t="s">
        <v>703</v>
      </c>
      <c r="H117" s="37" t="s">
        <v>243</v>
      </c>
      <c r="I117" s="38" t="s">
        <v>966</v>
      </c>
      <c r="J117" s="89">
        <v>40879</v>
      </c>
      <c r="K117" s="89"/>
      <c r="L117" s="88">
        <v>5.4</v>
      </c>
      <c r="M117" s="104">
        <v>17992</v>
      </c>
    </row>
    <row r="118" spans="1:13" ht="12.75">
      <c r="A118" s="38" t="s">
        <v>705</v>
      </c>
      <c r="B118" s="48" t="s">
        <v>173</v>
      </c>
      <c r="C118" s="37" t="s">
        <v>707</v>
      </c>
      <c r="D118" s="108" t="s">
        <v>990</v>
      </c>
      <c r="E118" s="94" t="s">
        <v>1001</v>
      </c>
      <c r="F118" s="37" t="s">
        <v>1443</v>
      </c>
      <c r="G118" s="37" t="s">
        <v>706</v>
      </c>
      <c r="H118" s="37" t="s">
        <v>185</v>
      </c>
      <c r="I118" s="38" t="s">
        <v>1028</v>
      </c>
      <c r="J118" s="89">
        <v>40882</v>
      </c>
      <c r="K118" s="89"/>
      <c r="L118" s="88">
        <v>7.4</v>
      </c>
      <c r="M118" s="104">
        <v>23756</v>
      </c>
    </row>
    <row r="119" spans="1:13" ht="12.75">
      <c r="A119" s="38" t="s">
        <v>716</v>
      </c>
      <c r="B119" s="48" t="s">
        <v>173</v>
      </c>
      <c r="C119" s="37" t="s">
        <v>718</v>
      </c>
      <c r="D119" s="108" t="s">
        <v>990</v>
      </c>
      <c r="E119" s="94" t="s">
        <v>1001</v>
      </c>
      <c r="F119" s="37" t="s">
        <v>1448</v>
      </c>
      <c r="G119" s="37" t="s">
        <v>717</v>
      </c>
      <c r="H119" s="37" t="s">
        <v>198</v>
      </c>
      <c r="I119" s="38" t="s">
        <v>1038</v>
      </c>
      <c r="J119" s="89">
        <v>40883</v>
      </c>
      <c r="K119" s="89"/>
      <c r="L119" s="88">
        <v>9.87</v>
      </c>
      <c r="M119" s="104">
        <v>31441</v>
      </c>
    </row>
    <row r="120" spans="1:13" ht="12.75">
      <c r="A120" s="38" t="s">
        <v>736</v>
      </c>
      <c r="B120" s="48" t="s">
        <v>173</v>
      </c>
      <c r="C120" s="37" t="s">
        <v>58</v>
      </c>
      <c r="D120" s="108" t="s">
        <v>990</v>
      </c>
      <c r="E120" s="94" t="s">
        <v>1001</v>
      </c>
      <c r="F120" s="37" t="s">
        <v>1456</v>
      </c>
      <c r="G120" s="37" t="s">
        <v>1208</v>
      </c>
      <c r="H120" s="37" t="s">
        <v>188</v>
      </c>
      <c r="I120" s="38" t="s">
        <v>106</v>
      </c>
      <c r="J120" s="89">
        <v>40843</v>
      </c>
      <c r="K120" s="89"/>
      <c r="L120" s="88">
        <v>7.65</v>
      </c>
      <c r="M120" s="104">
        <v>21830</v>
      </c>
    </row>
    <row r="121" spans="1:13" ht="12.75">
      <c r="A121" s="38" t="s">
        <v>865</v>
      </c>
      <c r="B121" s="48" t="s">
        <v>173</v>
      </c>
      <c r="C121" s="37" t="s">
        <v>395</v>
      </c>
      <c r="D121" s="108" t="s">
        <v>990</v>
      </c>
      <c r="E121" s="94" t="s">
        <v>1001</v>
      </c>
      <c r="F121" s="37" t="s">
        <v>1461</v>
      </c>
      <c r="G121" s="37" t="s">
        <v>866</v>
      </c>
      <c r="H121" s="37" t="s">
        <v>937</v>
      </c>
      <c r="I121" s="38" t="s">
        <v>938</v>
      </c>
      <c r="J121" s="89">
        <v>40905</v>
      </c>
      <c r="K121" s="89"/>
      <c r="L121" s="88">
        <v>5.88</v>
      </c>
      <c r="M121" s="104">
        <v>17046.67</v>
      </c>
    </row>
    <row r="122" spans="1:13" ht="12.75">
      <c r="A122" s="38" t="s">
        <v>748</v>
      </c>
      <c r="B122" s="48" t="s">
        <v>173</v>
      </c>
      <c r="C122" s="37" t="s">
        <v>856</v>
      </c>
      <c r="D122" s="108" t="s">
        <v>990</v>
      </c>
      <c r="E122" s="94" t="s">
        <v>1001</v>
      </c>
      <c r="F122" s="37" t="s">
        <v>1462</v>
      </c>
      <c r="G122" s="37" t="s">
        <v>749</v>
      </c>
      <c r="H122" s="37" t="s">
        <v>117</v>
      </c>
      <c r="I122" s="38" t="s">
        <v>118</v>
      </c>
      <c r="J122" s="89">
        <v>40886</v>
      </c>
      <c r="K122" s="89"/>
      <c r="L122" s="88">
        <v>9.8</v>
      </c>
      <c r="M122" s="104">
        <v>24512</v>
      </c>
    </row>
    <row r="123" spans="1:13" ht="12.75">
      <c r="A123" s="38" t="s">
        <v>428</v>
      </c>
      <c r="B123" s="48" t="s">
        <v>173</v>
      </c>
      <c r="C123" s="37" t="s">
        <v>2043</v>
      </c>
      <c r="D123" s="108" t="s">
        <v>990</v>
      </c>
      <c r="E123" s="94" t="s">
        <v>1001</v>
      </c>
      <c r="F123" s="37" t="s">
        <v>1470</v>
      </c>
      <c r="G123" s="37" t="s">
        <v>429</v>
      </c>
      <c r="H123" s="37" t="s">
        <v>249</v>
      </c>
      <c r="I123" s="38" t="s">
        <v>1018</v>
      </c>
      <c r="J123" s="89">
        <v>40932</v>
      </c>
      <c r="K123" s="89"/>
      <c r="L123" s="88">
        <v>5.15</v>
      </c>
      <c r="M123" s="104">
        <v>17199</v>
      </c>
    </row>
    <row r="124" spans="1:13" ht="12.75">
      <c r="A124" s="38" t="s">
        <v>250</v>
      </c>
      <c r="B124" s="48" t="s">
        <v>173</v>
      </c>
      <c r="C124" s="37" t="s">
        <v>2044</v>
      </c>
      <c r="D124" s="108" t="s">
        <v>990</v>
      </c>
      <c r="E124" s="94" t="s">
        <v>1001</v>
      </c>
      <c r="F124" s="37" t="s">
        <v>1471</v>
      </c>
      <c r="G124" s="37" t="s">
        <v>251</v>
      </c>
      <c r="H124" s="37" t="s">
        <v>203</v>
      </c>
      <c r="I124" s="38" t="s">
        <v>1042</v>
      </c>
      <c r="J124" s="89">
        <v>40968</v>
      </c>
      <c r="K124" s="89"/>
      <c r="L124" s="88">
        <v>7.59</v>
      </c>
      <c r="M124" s="104">
        <v>25000</v>
      </c>
    </row>
    <row r="125" spans="1:13" ht="12.75">
      <c r="A125" s="38" t="s">
        <v>430</v>
      </c>
      <c r="B125" s="48" t="s">
        <v>173</v>
      </c>
      <c r="C125" s="37" t="s">
        <v>2045</v>
      </c>
      <c r="D125" s="108" t="s">
        <v>990</v>
      </c>
      <c r="E125" s="94" t="s">
        <v>1001</v>
      </c>
      <c r="F125" s="37" t="s">
        <v>1475</v>
      </c>
      <c r="G125" s="37" t="s">
        <v>431</v>
      </c>
      <c r="H125" s="37" t="s">
        <v>1046</v>
      </c>
      <c r="I125" s="38" t="s">
        <v>1047</v>
      </c>
      <c r="J125" s="89">
        <v>40925</v>
      </c>
      <c r="K125" s="89"/>
      <c r="L125" s="88">
        <v>8.25</v>
      </c>
      <c r="M125" s="104">
        <v>21779</v>
      </c>
    </row>
    <row r="126" spans="1:13" ht="12.75">
      <c r="A126" s="38" t="s">
        <v>450</v>
      </c>
      <c r="B126" s="48" t="s">
        <v>173</v>
      </c>
      <c r="C126" s="37" t="s">
        <v>2050</v>
      </c>
      <c r="D126" s="108" t="s">
        <v>990</v>
      </c>
      <c r="E126" s="94" t="s">
        <v>1001</v>
      </c>
      <c r="F126" s="37" t="s">
        <v>1508</v>
      </c>
      <c r="G126" s="37" t="s">
        <v>451</v>
      </c>
      <c r="H126" s="37" t="s">
        <v>184</v>
      </c>
      <c r="I126" s="38" t="s">
        <v>1047</v>
      </c>
      <c r="J126" s="89">
        <v>40947</v>
      </c>
      <c r="K126" s="89"/>
      <c r="L126" s="88">
        <v>8.51</v>
      </c>
      <c r="M126" s="104">
        <v>27319</v>
      </c>
    </row>
    <row r="127" spans="1:13" ht="12.75">
      <c r="A127" s="38" t="s">
        <v>455</v>
      </c>
      <c r="B127" s="48" t="s">
        <v>173</v>
      </c>
      <c r="C127" s="37" t="s">
        <v>2052</v>
      </c>
      <c r="D127" s="108" t="s">
        <v>990</v>
      </c>
      <c r="E127" s="94" t="s">
        <v>1001</v>
      </c>
      <c r="F127" s="37" t="s">
        <v>1511</v>
      </c>
      <c r="G127" s="37" t="s">
        <v>456</v>
      </c>
      <c r="H127" s="37" t="s">
        <v>994</v>
      </c>
      <c r="I127" s="38" t="s">
        <v>995</v>
      </c>
      <c r="J127" s="89">
        <v>40926</v>
      </c>
      <c r="K127" s="89"/>
      <c r="L127" s="88">
        <v>8.82</v>
      </c>
      <c r="M127" s="104">
        <v>26946</v>
      </c>
    </row>
    <row r="128" spans="1:13" ht="12.75">
      <c r="A128" s="38" t="s">
        <v>457</v>
      </c>
      <c r="B128" s="48" t="s">
        <v>173</v>
      </c>
      <c r="C128" s="37"/>
      <c r="D128" s="108" t="s">
        <v>990</v>
      </c>
      <c r="E128" s="94" t="s">
        <v>1001</v>
      </c>
      <c r="F128" s="37" t="s">
        <v>1512</v>
      </c>
      <c r="G128" s="37" t="s">
        <v>458</v>
      </c>
      <c r="H128" s="37" t="s">
        <v>235</v>
      </c>
      <c r="I128" s="38" t="s">
        <v>997</v>
      </c>
      <c r="J128" s="89">
        <v>40932</v>
      </c>
      <c r="K128" s="89"/>
      <c r="L128" s="88">
        <v>12.25</v>
      </c>
      <c r="M128" s="104">
        <v>31900</v>
      </c>
    </row>
    <row r="129" spans="1:13" ht="12.75">
      <c r="A129" s="38" t="s">
        <v>459</v>
      </c>
      <c r="B129" s="48" t="s">
        <v>173</v>
      </c>
      <c r="C129" s="37"/>
      <c r="D129" s="108" t="s">
        <v>990</v>
      </c>
      <c r="E129" s="94" t="s">
        <v>1001</v>
      </c>
      <c r="F129" s="37" t="s">
        <v>1513</v>
      </c>
      <c r="G129" s="37" t="s">
        <v>460</v>
      </c>
      <c r="H129" s="37" t="s">
        <v>345</v>
      </c>
      <c r="I129" s="38" t="s">
        <v>998</v>
      </c>
      <c r="J129" s="89">
        <v>40926</v>
      </c>
      <c r="K129" s="89"/>
      <c r="L129" s="88">
        <v>10.32</v>
      </c>
      <c r="M129" s="104">
        <v>26006</v>
      </c>
    </row>
    <row r="130" spans="1:13" ht="12.75">
      <c r="A130" s="38" t="s">
        <v>461</v>
      </c>
      <c r="B130" s="48" t="s">
        <v>173</v>
      </c>
      <c r="C130" s="37" t="s">
        <v>2058</v>
      </c>
      <c r="D130" s="108" t="s">
        <v>990</v>
      </c>
      <c r="E130" s="94" t="s">
        <v>1001</v>
      </c>
      <c r="F130" s="37" t="s">
        <v>1516</v>
      </c>
      <c r="G130" s="37" t="s">
        <v>1209</v>
      </c>
      <c r="H130" s="37" t="s">
        <v>141</v>
      </c>
      <c r="I130" s="38" t="s">
        <v>139</v>
      </c>
      <c r="J130" s="89">
        <v>40947</v>
      </c>
      <c r="K130" s="89"/>
      <c r="L130" s="88">
        <v>9.69</v>
      </c>
      <c r="M130" s="104">
        <v>29140</v>
      </c>
    </row>
    <row r="131" spans="1:13" ht="12.75">
      <c r="A131" s="38" t="s">
        <v>2062</v>
      </c>
      <c r="B131" s="48" t="s">
        <v>173</v>
      </c>
      <c r="C131" s="37" t="s">
        <v>1114</v>
      </c>
      <c r="D131" s="108" t="s">
        <v>990</v>
      </c>
      <c r="E131" s="94" t="s">
        <v>1001</v>
      </c>
      <c r="F131" s="37" t="s">
        <v>1522</v>
      </c>
      <c r="G131" s="37" t="s">
        <v>2063</v>
      </c>
      <c r="H131" s="37" t="s">
        <v>2297</v>
      </c>
      <c r="I131" s="38" t="s">
        <v>2298</v>
      </c>
      <c r="J131" s="89">
        <v>41008</v>
      </c>
      <c r="K131" s="89"/>
      <c r="L131" s="88">
        <v>9.36</v>
      </c>
      <c r="M131" s="104">
        <v>28679.49</v>
      </c>
    </row>
    <row r="132" spans="1:13" ht="12.75">
      <c r="A132" s="38" t="s">
        <v>2065</v>
      </c>
      <c r="B132" s="48" t="s">
        <v>173</v>
      </c>
      <c r="C132" s="37"/>
      <c r="D132" s="108" t="s">
        <v>990</v>
      </c>
      <c r="E132" s="94" t="s">
        <v>1001</v>
      </c>
      <c r="F132" s="37" t="s">
        <v>1524</v>
      </c>
      <c r="G132" s="37" t="s">
        <v>2066</v>
      </c>
      <c r="H132" s="37" t="s">
        <v>1072</v>
      </c>
      <c r="I132" s="38" t="s">
        <v>1028</v>
      </c>
      <c r="J132" s="89">
        <v>41008</v>
      </c>
      <c r="K132" s="89"/>
      <c r="L132" s="88">
        <v>9.08</v>
      </c>
      <c r="M132" s="104">
        <v>27351</v>
      </c>
    </row>
    <row r="133" spans="1:13" ht="12.75">
      <c r="A133" s="38" t="s">
        <v>401</v>
      </c>
      <c r="B133" s="48" t="s">
        <v>173</v>
      </c>
      <c r="C133" s="37" t="s">
        <v>2068</v>
      </c>
      <c r="D133" s="108" t="s">
        <v>990</v>
      </c>
      <c r="E133" s="94" t="s">
        <v>1001</v>
      </c>
      <c r="F133" s="37" t="s">
        <v>1526</v>
      </c>
      <c r="G133" s="37" t="s">
        <v>402</v>
      </c>
      <c r="H133" s="37" t="s">
        <v>1003</v>
      </c>
      <c r="I133" s="38" t="s">
        <v>1004</v>
      </c>
      <c r="J133" s="89">
        <v>40926</v>
      </c>
      <c r="K133" s="89"/>
      <c r="L133" s="88">
        <v>12.03</v>
      </c>
      <c r="M133" s="104">
        <v>36194</v>
      </c>
    </row>
    <row r="134" spans="1:13" ht="12.75">
      <c r="A134" s="38" t="s">
        <v>348</v>
      </c>
      <c r="B134" s="48" t="s">
        <v>173</v>
      </c>
      <c r="C134" s="37" t="s">
        <v>2069</v>
      </c>
      <c r="D134" s="108" t="s">
        <v>990</v>
      </c>
      <c r="E134" s="94" t="s">
        <v>1001</v>
      </c>
      <c r="F134" s="37" t="s">
        <v>1527</v>
      </c>
      <c r="G134" s="37" t="s">
        <v>403</v>
      </c>
      <c r="H134" s="37" t="s">
        <v>184</v>
      </c>
      <c r="I134" s="38" t="s">
        <v>1047</v>
      </c>
      <c r="J134" s="89">
        <v>40946</v>
      </c>
      <c r="K134" s="89"/>
      <c r="L134" s="88">
        <v>7.68</v>
      </c>
      <c r="M134" s="104">
        <v>26812</v>
      </c>
    </row>
    <row r="135" spans="1:13" ht="12.75">
      <c r="A135" s="38" t="s">
        <v>404</v>
      </c>
      <c r="B135" s="48" t="s">
        <v>173</v>
      </c>
      <c r="C135" s="37" t="s">
        <v>2070</v>
      </c>
      <c r="D135" s="108" t="s">
        <v>990</v>
      </c>
      <c r="E135" s="94" t="s">
        <v>1001</v>
      </c>
      <c r="F135" s="37" t="s">
        <v>1528</v>
      </c>
      <c r="G135" s="37" t="s">
        <v>405</v>
      </c>
      <c r="H135" s="37" t="s">
        <v>184</v>
      </c>
      <c r="I135" s="38" t="s">
        <v>1047</v>
      </c>
      <c r="J135" s="89">
        <v>40926</v>
      </c>
      <c r="K135" s="89"/>
      <c r="L135" s="88">
        <v>9.87</v>
      </c>
      <c r="M135" s="104">
        <v>30710</v>
      </c>
    </row>
    <row r="136" spans="1:13" ht="12.75">
      <c r="A136" s="38" t="s">
        <v>406</v>
      </c>
      <c r="B136" s="48" t="s">
        <v>173</v>
      </c>
      <c r="C136" s="37" t="s">
        <v>2071</v>
      </c>
      <c r="D136" s="108" t="s">
        <v>990</v>
      </c>
      <c r="E136" s="94" t="s">
        <v>1001</v>
      </c>
      <c r="F136" s="37" t="s">
        <v>1530</v>
      </c>
      <c r="G136" s="37" t="s">
        <v>407</v>
      </c>
      <c r="H136" s="37" t="s">
        <v>226</v>
      </c>
      <c r="I136" s="38" t="s">
        <v>1021</v>
      </c>
      <c r="J136" s="89">
        <v>40925</v>
      </c>
      <c r="K136" s="89"/>
      <c r="L136" s="88">
        <v>7.15</v>
      </c>
      <c r="M136" s="104">
        <v>22953</v>
      </c>
    </row>
    <row r="137" spans="1:13" ht="12.75">
      <c r="A137" s="38" t="s">
        <v>410</v>
      </c>
      <c r="B137" s="48" t="s">
        <v>173</v>
      </c>
      <c r="C137" s="37" t="s">
        <v>2072</v>
      </c>
      <c r="D137" s="108" t="s">
        <v>990</v>
      </c>
      <c r="E137" s="94" t="s">
        <v>1001</v>
      </c>
      <c r="F137" s="37" t="s">
        <v>1532</v>
      </c>
      <c r="G137" s="37" t="s">
        <v>411</v>
      </c>
      <c r="H137" s="37" t="s">
        <v>1003</v>
      </c>
      <c r="I137" s="38" t="s">
        <v>1004</v>
      </c>
      <c r="J137" s="89">
        <v>40925</v>
      </c>
      <c r="K137" s="89"/>
      <c r="L137" s="88">
        <v>9.6</v>
      </c>
      <c r="M137" s="104">
        <v>26322</v>
      </c>
    </row>
    <row r="138" spans="1:13" ht="12.75">
      <c r="A138" s="38" t="s">
        <v>416</v>
      </c>
      <c r="B138" s="48" t="s">
        <v>173</v>
      </c>
      <c r="C138" s="37" t="s">
        <v>2074</v>
      </c>
      <c r="D138" s="108" t="s">
        <v>990</v>
      </c>
      <c r="E138" s="94" t="s">
        <v>1001</v>
      </c>
      <c r="F138" s="37" t="s">
        <v>1534</v>
      </c>
      <c r="G138" s="37" t="s">
        <v>417</v>
      </c>
      <c r="H138" s="37" t="s">
        <v>207</v>
      </c>
      <c r="I138" s="38" t="s">
        <v>1007</v>
      </c>
      <c r="J138" s="89">
        <v>40947</v>
      </c>
      <c r="K138" s="89"/>
      <c r="L138" s="88">
        <v>6.02</v>
      </c>
      <c r="M138" s="104">
        <v>19326</v>
      </c>
    </row>
    <row r="139" spans="1:13" ht="12.75">
      <c r="A139" s="38" t="s">
        <v>420</v>
      </c>
      <c r="B139" s="48" t="s">
        <v>173</v>
      </c>
      <c r="C139" s="37"/>
      <c r="D139" s="108" t="s">
        <v>990</v>
      </c>
      <c r="E139" s="94" t="s">
        <v>1001</v>
      </c>
      <c r="F139" s="37" t="s">
        <v>1536</v>
      </c>
      <c r="G139" s="37" t="s">
        <v>421</v>
      </c>
      <c r="H139" s="37" t="s">
        <v>1034</v>
      </c>
      <c r="I139" s="38" t="s">
        <v>1035</v>
      </c>
      <c r="J139" s="89">
        <v>40939</v>
      </c>
      <c r="K139" s="89"/>
      <c r="L139" s="88">
        <v>11.05</v>
      </c>
      <c r="M139" s="104">
        <v>38185</v>
      </c>
    </row>
    <row r="140" spans="1:13" ht="12.75">
      <c r="A140" s="38" t="s">
        <v>478</v>
      </c>
      <c r="B140" s="48" t="s">
        <v>173</v>
      </c>
      <c r="C140" s="37" t="s">
        <v>2081</v>
      </c>
      <c r="D140" s="108" t="s">
        <v>990</v>
      </c>
      <c r="E140" s="94" t="s">
        <v>1001</v>
      </c>
      <c r="F140" s="37" t="s">
        <v>1544</v>
      </c>
      <c r="G140" s="37" t="s">
        <v>479</v>
      </c>
      <c r="H140" s="37" t="s">
        <v>1003</v>
      </c>
      <c r="I140" s="38" t="s">
        <v>1004</v>
      </c>
      <c r="J140" s="89">
        <v>40932</v>
      </c>
      <c r="K140" s="89"/>
      <c r="L140" s="88">
        <v>10.8</v>
      </c>
      <c r="M140" s="104">
        <v>39246</v>
      </c>
    </row>
    <row r="141" spans="1:13" ht="12.75">
      <c r="A141" s="38" t="s">
        <v>263</v>
      </c>
      <c r="B141" s="48" t="s">
        <v>173</v>
      </c>
      <c r="C141" s="37" t="s">
        <v>2086</v>
      </c>
      <c r="D141" s="108" t="s">
        <v>990</v>
      </c>
      <c r="E141" s="94" t="s">
        <v>1001</v>
      </c>
      <c r="F141" s="37" t="s">
        <v>1547</v>
      </c>
      <c r="G141" s="37" t="s">
        <v>264</v>
      </c>
      <c r="H141" s="37" t="s">
        <v>230</v>
      </c>
      <c r="I141" s="38" t="s">
        <v>1045</v>
      </c>
      <c r="J141" s="89">
        <v>40974</v>
      </c>
      <c r="K141" s="89"/>
      <c r="L141" s="88">
        <v>20.24</v>
      </c>
      <c r="M141" s="104">
        <v>69246</v>
      </c>
    </row>
    <row r="142" spans="1:13" ht="12.75">
      <c r="A142" s="38" t="s">
        <v>484</v>
      </c>
      <c r="B142" s="48" t="s">
        <v>173</v>
      </c>
      <c r="C142" s="37" t="s">
        <v>2091</v>
      </c>
      <c r="D142" s="108" t="s">
        <v>990</v>
      </c>
      <c r="E142" s="94" t="s">
        <v>1001</v>
      </c>
      <c r="F142" s="37" t="s">
        <v>1551</v>
      </c>
      <c r="G142" s="37" t="s">
        <v>485</v>
      </c>
      <c r="H142" s="37" t="s">
        <v>1043</v>
      </c>
      <c r="I142" s="38" t="s">
        <v>1044</v>
      </c>
      <c r="J142" s="89">
        <v>40946</v>
      </c>
      <c r="K142" s="89"/>
      <c r="L142" s="88">
        <v>5.13</v>
      </c>
      <c r="M142" s="104">
        <v>14919</v>
      </c>
    </row>
    <row r="143" spans="1:13" ht="12.75">
      <c r="A143" s="38" t="s">
        <v>267</v>
      </c>
      <c r="B143" s="48" t="s">
        <v>173</v>
      </c>
      <c r="C143" s="37" t="s">
        <v>2092</v>
      </c>
      <c r="D143" s="108" t="s">
        <v>990</v>
      </c>
      <c r="E143" s="94" t="s">
        <v>1001</v>
      </c>
      <c r="F143" s="37" t="s">
        <v>1213</v>
      </c>
      <c r="G143" s="37" t="s">
        <v>268</v>
      </c>
      <c r="H143" s="37" t="s">
        <v>180</v>
      </c>
      <c r="I143" s="38" t="s">
        <v>995</v>
      </c>
      <c r="J143" s="89">
        <v>40961</v>
      </c>
      <c r="K143" s="89"/>
      <c r="L143" s="88">
        <v>8.25</v>
      </c>
      <c r="M143" s="104">
        <v>30995</v>
      </c>
    </row>
    <row r="144" spans="1:13" ht="12.75">
      <c r="A144" s="38" t="s">
        <v>486</v>
      </c>
      <c r="B144" s="48" t="s">
        <v>173</v>
      </c>
      <c r="C144" s="37" t="s">
        <v>1117</v>
      </c>
      <c r="D144" s="108" t="s">
        <v>990</v>
      </c>
      <c r="E144" s="94" t="s">
        <v>1001</v>
      </c>
      <c r="F144" s="37" t="s">
        <v>1552</v>
      </c>
      <c r="G144" s="37" t="s">
        <v>487</v>
      </c>
      <c r="H144" s="37" t="s">
        <v>195</v>
      </c>
      <c r="I144" s="38"/>
      <c r="J144" s="89">
        <v>40947</v>
      </c>
      <c r="K144" s="89"/>
      <c r="L144" s="88">
        <v>7.14</v>
      </c>
      <c r="M144" s="104">
        <v>19992</v>
      </c>
    </row>
    <row r="145" spans="1:13" ht="12.75">
      <c r="A145" s="38" t="s">
        <v>2093</v>
      </c>
      <c r="B145" s="48" t="s">
        <v>173</v>
      </c>
      <c r="C145" s="37" t="s">
        <v>1082</v>
      </c>
      <c r="D145" s="108" t="s">
        <v>990</v>
      </c>
      <c r="E145" s="94" t="s">
        <v>1001</v>
      </c>
      <c r="F145" s="37" t="s">
        <v>1553</v>
      </c>
      <c r="G145" s="37" t="s">
        <v>2094</v>
      </c>
      <c r="H145" s="37" t="s">
        <v>212</v>
      </c>
      <c r="I145" s="38" t="s">
        <v>1037</v>
      </c>
      <c r="J145" s="89">
        <v>40994</v>
      </c>
      <c r="K145" s="89"/>
      <c r="L145" s="88">
        <v>4.5</v>
      </c>
      <c r="M145" s="104">
        <v>14523</v>
      </c>
    </row>
    <row r="146" spans="1:13" ht="12.75">
      <c r="A146" s="38" t="s">
        <v>269</v>
      </c>
      <c r="B146" s="48" t="s">
        <v>173</v>
      </c>
      <c r="C146" s="37"/>
      <c r="D146" s="108" t="s">
        <v>990</v>
      </c>
      <c r="E146" s="94" t="s">
        <v>1001</v>
      </c>
      <c r="F146" s="37" t="s">
        <v>1554</v>
      </c>
      <c r="G146" s="37" t="s">
        <v>270</v>
      </c>
      <c r="H146" s="37" t="s">
        <v>271</v>
      </c>
      <c r="I146" s="38" t="s">
        <v>272</v>
      </c>
      <c r="J146" s="89">
        <v>40974</v>
      </c>
      <c r="K146" s="89"/>
      <c r="L146" s="88">
        <v>9.31</v>
      </c>
      <c r="M146" s="104">
        <v>28798</v>
      </c>
    </row>
    <row r="147" spans="1:13" ht="12.75">
      <c r="A147" s="38" t="s">
        <v>488</v>
      </c>
      <c r="B147" s="48" t="s">
        <v>173</v>
      </c>
      <c r="C147" s="37"/>
      <c r="D147" s="108" t="s">
        <v>990</v>
      </c>
      <c r="E147" s="94" t="s">
        <v>1001</v>
      </c>
      <c r="F147" s="37" t="s">
        <v>1555</v>
      </c>
      <c r="G147" s="37" t="s">
        <v>489</v>
      </c>
      <c r="H147" s="37" t="s">
        <v>136</v>
      </c>
      <c r="I147" s="38" t="s">
        <v>137</v>
      </c>
      <c r="J147" s="89">
        <v>40956</v>
      </c>
      <c r="K147" s="89"/>
      <c r="L147" s="88">
        <v>11.27</v>
      </c>
      <c r="M147" s="104">
        <v>38127</v>
      </c>
    </row>
    <row r="148" spans="1:13" ht="12.75">
      <c r="A148" s="38" t="s">
        <v>490</v>
      </c>
      <c r="B148" s="48" t="s">
        <v>173</v>
      </c>
      <c r="C148" s="37" t="s">
        <v>2095</v>
      </c>
      <c r="D148" s="108" t="s">
        <v>990</v>
      </c>
      <c r="E148" s="94" t="s">
        <v>1001</v>
      </c>
      <c r="F148" s="37" t="s">
        <v>1556</v>
      </c>
      <c r="G148" s="37" t="s">
        <v>491</v>
      </c>
      <c r="H148" s="37" t="s">
        <v>226</v>
      </c>
      <c r="I148" s="38" t="s">
        <v>1021</v>
      </c>
      <c r="J148" s="89">
        <v>40956</v>
      </c>
      <c r="K148" s="89"/>
      <c r="L148" s="88">
        <v>7.7</v>
      </c>
      <c r="M148" s="104">
        <v>23557</v>
      </c>
    </row>
    <row r="149" spans="1:13" ht="12.75">
      <c r="A149" s="38" t="s">
        <v>473</v>
      </c>
      <c r="B149" s="48" t="s">
        <v>173</v>
      </c>
      <c r="C149" s="37"/>
      <c r="D149" s="108" t="s">
        <v>990</v>
      </c>
      <c r="E149" s="94" t="s">
        <v>1001</v>
      </c>
      <c r="F149" s="37" t="s">
        <v>1557</v>
      </c>
      <c r="G149" s="37" t="s">
        <v>474</v>
      </c>
      <c r="H149" s="37" t="s">
        <v>1020</v>
      </c>
      <c r="I149" s="38" t="s">
        <v>1021</v>
      </c>
      <c r="J149" s="89">
        <v>40946</v>
      </c>
      <c r="K149" s="89"/>
      <c r="L149" s="88">
        <v>11.96</v>
      </c>
      <c r="M149" s="104">
        <v>48000</v>
      </c>
    </row>
    <row r="150" spans="1:13" ht="12.75">
      <c r="A150" s="38" t="s">
        <v>475</v>
      </c>
      <c r="B150" s="48" t="s">
        <v>173</v>
      </c>
      <c r="C150" s="37" t="s">
        <v>2096</v>
      </c>
      <c r="D150" s="108" t="s">
        <v>990</v>
      </c>
      <c r="E150" s="94" t="s">
        <v>1001</v>
      </c>
      <c r="F150" s="37" t="s">
        <v>1558</v>
      </c>
      <c r="G150" s="37" t="s">
        <v>1116</v>
      </c>
      <c r="H150" s="37" t="s">
        <v>232</v>
      </c>
      <c r="I150" s="38" t="s">
        <v>979</v>
      </c>
      <c r="J150" s="89">
        <v>40946</v>
      </c>
      <c r="K150" s="89"/>
      <c r="L150" s="88">
        <v>8.88</v>
      </c>
      <c r="M150" s="104">
        <v>25603</v>
      </c>
    </row>
    <row r="151" spans="1:13" ht="12.75">
      <c r="A151" s="38" t="s">
        <v>492</v>
      </c>
      <c r="B151" s="48" t="s">
        <v>173</v>
      </c>
      <c r="C151" s="37" t="s">
        <v>1083</v>
      </c>
      <c r="D151" s="108" t="s">
        <v>990</v>
      </c>
      <c r="E151" s="94" t="s">
        <v>1001</v>
      </c>
      <c r="F151" s="37" t="s">
        <v>1559</v>
      </c>
      <c r="G151" s="37" t="s">
        <v>493</v>
      </c>
      <c r="H151" s="37" t="s">
        <v>257</v>
      </c>
      <c r="I151" s="38" t="s">
        <v>1052</v>
      </c>
      <c r="J151" s="89">
        <v>40947</v>
      </c>
      <c r="K151" s="89"/>
      <c r="L151" s="88">
        <v>8.23</v>
      </c>
      <c r="M151" s="104">
        <v>27826</v>
      </c>
    </row>
    <row r="152" spans="1:13" ht="12.75">
      <c r="A152" s="38" t="s">
        <v>494</v>
      </c>
      <c r="B152" s="48" t="s">
        <v>173</v>
      </c>
      <c r="C152" s="37" t="s">
        <v>2097</v>
      </c>
      <c r="D152" s="108" t="s">
        <v>990</v>
      </c>
      <c r="E152" s="94" t="s">
        <v>1001</v>
      </c>
      <c r="F152" s="37" t="s">
        <v>1214</v>
      </c>
      <c r="G152" s="37" t="s">
        <v>495</v>
      </c>
      <c r="H152" s="37" t="s">
        <v>184</v>
      </c>
      <c r="I152" s="38" t="s">
        <v>1063</v>
      </c>
      <c r="J152" s="89">
        <v>40946</v>
      </c>
      <c r="K152" s="89"/>
      <c r="L152" s="88">
        <v>6.72</v>
      </c>
      <c r="M152" s="104">
        <v>20528</v>
      </c>
    </row>
    <row r="153" spans="1:13" ht="12.75">
      <c r="A153" s="38" t="s">
        <v>273</v>
      </c>
      <c r="B153" s="48" t="s">
        <v>173</v>
      </c>
      <c r="C153" s="37" t="s">
        <v>2098</v>
      </c>
      <c r="D153" s="108" t="s">
        <v>990</v>
      </c>
      <c r="E153" s="94" t="s">
        <v>1001</v>
      </c>
      <c r="F153" s="37" t="s">
        <v>1560</v>
      </c>
      <c r="G153" s="37" t="s">
        <v>274</v>
      </c>
      <c r="H153" s="37" t="s">
        <v>275</v>
      </c>
      <c r="I153" s="38" t="s">
        <v>343</v>
      </c>
      <c r="J153" s="89">
        <v>40935</v>
      </c>
      <c r="K153" s="89"/>
      <c r="L153" s="88">
        <v>10.8</v>
      </c>
      <c r="M153" s="104">
        <v>37604</v>
      </c>
    </row>
    <row r="154" spans="1:13" ht="12.75">
      <c r="A154" s="38" t="s">
        <v>276</v>
      </c>
      <c r="B154" s="48" t="s">
        <v>173</v>
      </c>
      <c r="C154" s="37" t="s">
        <v>2099</v>
      </c>
      <c r="D154" s="108" t="s">
        <v>990</v>
      </c>
      <c r="E154" s="94" t="s">
        <v>1001</v>
      </c>
      <c r="F154" s="37" t="s">
        <v>1561</v>
      </c>
      <c r="G154" s="37" t="s">
        <v>277</v>
      </c>
      <c r="H154" s="37" t="s">
        <v>184</v>
      </c>
      <c r="I154" s="38" t="s">
        <v>1047</v>
      </c>
      <c r="J154" s="89">
        <v>40974</v>
      </c>
      <c r="K154" s="89"/>
      <c r="L154" s="88">
        <v>5.64</v>
      </c>
      <c r="M154" s="104">
        <v>26766</v>
      </c>
    </row>
    <row r="155" spans="1:13" ht="12.75">
      <c r="A155" s="38" t="s">
        <v>278</v>
      </c>
      <c r="B155" s="48" t="s">
        <v>173</v>
      </c>
      <c r="C155" s="37" t="s">
        <v>2100</v>
      </c>
      <c r="D155" s="108" t="s">
        <v>990</v>
      </c>
      <c r="E155" s="94" t="s">
        <v>1001</v>
      </c>
      <c r="F155" s="37" t="s">
        <v>1562</v>
      </c>
      <c r="G155" s="37" t="s">
        <v>279</v>
      </c>
      <c r="H155" s="37" t="s">
        <v>180</v>
      </c>
      <c r="I155" s="38" t="s">
        <v>995</v>
      </c>
      <c r="J155" s="89">
        <v>40974</v>
      </c>
      <c r="K155" s="89"/>
      <c r="L155" s="88">
        <v>9.68</v>
      </c>
      <c r="M155" s="104">
        <v>33000</v>
      </c>
    </row>
    <row r="156" spans="1:13" ht="12.75">
      <c r="A156" s="38" t="s">
        <v>496</v>
      </c>
      <c r="B156" s="48" t="s">
        <v>173</v>
      </c>
      <c r="C156" s="37" t="s">
        <v>2101</v>
      </c>
      <c r="D156" s="108" t="s">
        <v>990</v>
      </c>
      <c r="E156" s="94" t="s">
        <v>1001</v>
      </c>
      <c r="F156" s="37" t="s">
        <v>1563</v>
      </c>
      <c r="G156" s="37" t="s">
        <v>497</v>
      </c>
      <c r="H156" s="37" t="s">
        <v>2317</v>
      </c>
      <c r="I156" s="38" t="s">
        <v>997</v>
      </c>
      <c r="J156" s="89">
        <v>40947</v>
      </c>
      <c r="K156" s="89"/>
      <c r="L156" s="88">
        <v>12.22</v>
      </c>
      <c r="M156" s="104">
        <v>38927</v>
      </c>
    </row>
    <row r="157" spans="1:13" ht="12.75">
      <c r="A157" s="38" t="s">
        <v>498</v>
      </c>
      <c r="B157" s="48" t="s">
        <v>173</v>
      </c>
      <c r="C157" s="37" t="s">
        <v>2102</v>
      </c>
      <c r="D157" s="108" t="s">
        <v>990</v>
      </c>
      <c r="E157" s="94" t="s">
        <v>1001</v>
      </c>
      <c r="F157" s="37" t="s">
        <v>1564</v>
      </c>
      <c r="G157" s="37" t="s">
        <v>499</v>
      </c>
      <c r="H157" s="37" t="s">
        <v>184</v>
      </c>
      <c r="I157" s="38" t="s">
        <v>1047</v>
      </c>
      <c r="J157" s="89">
        <v>40947</v>
      </c>
      <c r="K157" s="89"/>
      <c r="L157" s="88">
        <v>8.09</v>
      </c>
      <c r="M157" s="104">
        <v>25879</v>
      </c>
    </row>
    <row r="158" spans="1:13" ht="12.75">
      <c r="A158" s="38" t="s">
        <v>280</v>
      </c>
      <c r="B158" s="48" t="s">
        <v>173</v>
      </c>
      <c r="C158" s="37" t="s">
        <v>2104</v>
      </c>
      <c r="D158" s="108" t="s">
        <v>990</v>
      </c>
      <c r="E158" s="94" t="s">
        <v>1001</v>
      </c>
      <c r="F158" s="37" t="s">
        <v>1567</v>
      </c>
      <c r="G158" s="37" t="s">
        <v>281</v>
      </c>
      <c r="H158" s="37" t="s">
        <v>282</v>
      </c>
      <c r="I158" s="38" t="s">
        <v>971</v>
      </c>
      <c r="J158" s="89">
        <v>40961</v>
      </c>
      <c r="K158" s="89"/>
      <c r="L158" s="88">
        <v>10.26</v>
      </c>
      <c r="M158" s="104">
        <v>27448</v>
      </c>
    </row>
    <row r="159" spans="1:13" ht="12.75">
      <c r="A159" s="38" t="s">
        <v>283</v>
      </c>
      <c r="B159" s="48" t="s">
        <v>173</v>
      </c>
      <c r="C159" s="37" t="s">
        <v>2105</v>
      </c>
      <c r="D159" s="108" t="s">
        <v>990</v>
      </c>
      <c r="E159" s="94" t="s">
        <v>1001</v>
      </c>
      <c r="F159" s="37" t="s">
        <v>1568</v>
      </c>
      <c r="G159" s="37" t="s">
        <v>284</v>
      </c>
      <c r="H159" s="37" t="s">
        <v>196</v>
      </c>
      <c r="I159" s="38" t="s">
        <v>2316</v>
      </c>
      <c r="J159" s="89">
        <v>40961</v>
      </c>
      <c r="K159" s="89"/>
      <c r="L159" s="88">
        <v>7.4</v>
      </c>
      <c r="M159" s="104">
        <v>22330</v>
      </c>
    </row>
    <row r="160" spans="1:13" ht="12.75">
      <c r="A160" s="38" t="s">
        <v>2106</v>
      </c>
      <c r="B160" s="48" t="s">
        <v>173</v>
      </c>
      <c r="C160" s="37" t="s">
        <v>1085</v>
      </c>
      <c r="D160" s="108" t="s">
        <v>990</v>
      </c>
      <c r="E160" s="94" t="s">
        <v>1001</v>
      </c>
      <c r="F160" s="37" t="s">
        <v>1569</v>
      </c>
      <c r="G160" s="37" t="s">
        <v>2107</v>
      </c>
      <c r="H160" s="37" t="s">
        <v>1041</v>
      </c>
      <c r="I160" s="38" t="s">
        <v>1042</v>
      </c>
      <c r="J160" s="89">
        <v>41032</v>
      </c>
      <c r="K160" s="89"/>
      <c r="L160" s="88">
        <v>13</v>
      </c>
      <c r="M160" s="104">
        <v>41700</v>
      </c>
    </row>
    <row r="161" spans="1:13" ht="12.75">
      <c r="A161" s="38" t="s">
        <v>2110</v>
      </c>
      <c r="B161" s="48" t="s">
        <v>173</v>
      </c>
      <c r="C161" s="37" t="s">
        <v>1087</v>
      </c>
      <c r="D161" s="108" t="s">
        <v>990</v>
      </c>
      <c r="E161" s="94" t="s">
        <v>1001</v>
      </c>
      <c r="F161" s="37" t="s">
        <v>1573</v>
      </c>
      <c r="G161" s="37" t="s">
        <v>2111</v>
      </c>
      <c r="H161" s="37" t="s">
        <v>2295</v>
      </c>
      <c r="I161" s="38" t="s">
        <v>103</v>
      </c>
      <c r="J161" s="89">
        <v>40970</v>
      </c>
      <c r="K161" s="89"/>
      <c r="L161" s="88">
        <v>6.27</v>
      </c>
      <c r="M161" s="104">
        <v>27448</v>
      </c>
    </row>
    <row r="162" spans="1:13" ht="12.75">
      <c r="A162" s="38" t="s">
        <v>2112</v>
      </c>
      <c r="B162" s="48" t="s">
        <v>173</v>
      </c>
      <c r="C162" s="37" t="s">
        <v>1118</v>
      </c>
      <c r="D162" s="108" t="s">
        <v>990</v>
      </c>
      <c r="E162" s="94" t="s">
        <v>1001</v>
      </c>
      <c r="F162" s="37" t="s">
        <v>1575</v>
      </c>
      <c r="G162" s="37" t="s">
        <v>2113</v>
      </c>
      <c r="H162" s="37" t="s">
        <v>169</v>
      </c>
      <c r="I162" s="38" t="s">
        <v>170</v>
      </c>
      <c r="J162" s="89">
        <v>40990</v>
      </c>
      <c r="K162" s="89"/>
      <c r="L162" s="88">
        <v>5.17</v>
      </c>
      <c r="M162" s="104">
        <v>17963</v>
      </c>
    </row>
    <row r="163" spans="1:13" ht="12.75">
      <c r="A163" s="38" t="s">
        <v>2114</v>
      </c>
      <c r="B163" s="48" t="s">
        <v>173</v>
      </c>
      <c r="C163" s="37" t="s">
        <v>1119</v>
      </c>
      <c r="D163" s="108" t="s">
        <v>990</v>
      </c>
      <c r="E163" s="94" t="s">
        <v>1001</v>
      </c>
      <c r="F163" s="37" t="s">
        <v>1576</v>
      </c>
      <c r="G163" s="37" t="s">
        <v>2115</v>
      </c>
      <c r="H163" s="37" t="s">
        <v>184</v>
      </c>
      <c r="I163" s="38" t="s">
        <v>1047</v>
      </c>
      <c r="J163" s="89">
        <v>41008</v>
      </c>
      <c r="K163" s="89"/>
      <c r="L163" s="88">
        <v>9.07</v>
      </c>
      <c r="M163" s="104">
        <v>21838.31</v>
      </c>
    </row>
    <row r="164" spans="1:13" ht="12.75">
      <c r="A164" s="38" t="s">
        <v>295</v>
      </c>
      <c r="B164" s="48" t="s">
        <v>173</v>
      </c>
      <c r="C164" s="37" t="s">
        <v>2118</v>
      </c>
      <c r="D164" s="108" t="s">
        <v>990</v>
      </c>
      <c r="E164" s="94" t="s">
        <v>1001</v>
      </c>
      <c r="F164" s="37" t="s">
        <v>1927</v>
      </c>
      <c r="G164" s="37" t="s">
        <v>296</v>
      </c>
      <c r="H164" s="37" t="s">
        <v>297</v>
      </c>
      <c r="I164" s="38" t="s">
        <v>342</v>
      </c>
      <c r="J164" s="89">
        <v>40974</v>
      </c>
      <c r="K164" s="89"/>
      <c r="L164" s="88">
        <v>9.9</v>
      </c>
      <c r="M164" s="104">
        <v>23052</v>
      </c>
    </row>
    <row r="165" spans="1:13" ht="12.75">
      <c r="A165" s="38" t="s">
        <v>300</v>
      </c>
      <c r="B165" s="48" t="s">
        <v>173</v>
      </c>
      <c r="C165" s="37" t="s">
        <v>2120</v>
      </c>
      <c r="D165" s="108" t="s">
        <v>990</v>
      </c>
      <c r="E165" s="94" t="s">
        <v>1001</v>
      </c>
      <c r="F165" s="37" t="s">
        <v>1580</v>
      </c>
      <c r="G165" s="37" t="s">
        <v>301</v>
      </c>
      <c r="H165" s="37" t="s">
        <v>184</v>
      </c>
      <c r="I165" s="38" t="s">
        <v>1047</v>
      </c>
      <c r="J165" s="89">
        <v>40961</v>
      </c>
      <c r="K165" s="89"/>
      <c r="L165" s="88">
        <v>7.35</v>
      </c>
      <c r="M165" s="104">
        <v>18267</v>
      </c>
    </row>
    <row r="166" spans="1:13" ht="12.75">
      <c r="A166" s="38" t="s">
        <v>2121</v>
      </c>
      <c r="B166" s="48" t="s">
        <v>173</v>
      </c>
      <c r="C166" s="37" t="s">
        <v>1115</v>
      </c>
      <c r="D166" s="108" t="s">
        <v>990</v>
      </c>
      <c r="E166" s="94" t="s">
        <v>1001</v>
      </c>
      <c r="F166" s="37" t="s">
        <v>1581</v>
      </c>
      <c r="G166" s="37" t="s">
        <v>2122</v>
      </c>
      <c r="H166" s="37" t="s">
        <v>1046</v>
      </c>
      <c r="I166" s="38" t="s">
        <v>1047</v>
      </c>
      <c r="J166" s="89">
        <v>41008</v>
      </c>
      <c r="K166" s="89"/>
      <c r="L166" s="88">
        <v>5.06</v>
      </c>
      <c r="M166" s="104">
        <v>16712</v>
      </c>
    </row>
    <row r="167" spans="1:13" ht="12.75">
      <c r="A167" s="38" t="s">
        <v>2124</v>
      </c>
      <c r="B167" s="48" t="s">
        <v>173</v>
      </c>
      <c r="C167" s="37" t="s">
        <v>1120</v>
      </c>
      <c r="D167" s="108" t="s">
        <v>990</v>
      </c>
      <c r="E167" s="94" t="s">
        <v>1001</v>
      </c>
      <c r="F167" s="37" t="s">
        <v>1583</v>
      </c>
      <c r="G167" s="37" t="s">
        <v>2125</v>
      </c>
      <c r="H167" s="37" t="s">
        <v>1003</v>
      </c>
      <c r="I167" s="38" t="s">
        <v>1004</v>
      </c>
      <c r="J167" s="89">
        <v>40987</v>
      </c>
      <c r="K167" s="89"/>
      <c r="L167" s="88">
        <v>3.99</v>
      </c>
      <c r="M167" s="104">
        <v>12809</v>
      </c>
    </row>
    <row r="168" spans="1:13" ht="12.75">
      <c r="A168" s="38" t="s">
        <v>2126</v>
      </c>
      <c r="B168" s="48" t="s">
        <v>173</v>
      </c>
      <c r="C168" s="37" t="s">
        <v>1121</v>
      </c>
      <c r="D168" s="108" t="s">
        <v>990</v>
      </c>
      <c r="E168" s="94" t="s">
        <v>1001</v>
      </c>
      <c r="F168" s="37" t="s">
        <v>1584</v>
      </c>
      <c r="G168" s="37" t="s">
        <v>2127</v>
      </c>
      <c r="H168" s="37" t="s">
        <v>203</v>
      </c>
      <c r="I168" s="38" t="s">
        <v>1042</v>
      </c>
      <c r="J168" s="89">
        <v>41008</v>
      </c>
      <c r="K168" s="89"/>
      <c r="L168" s="88">
        <v>6.86</v>
      </c>
      <c r="M168" s="104">
        <v>18312</v>
      </c>
    </row>
    <row r="169" spans="1:13" ht="12.75">
      <c r="A169" s="38" t="s">
        <v>306</v>
      </c>
      <c r="B169" s="48" t="s">
        <v>173</v>
      </c>
      <c r="C169" s="37" t="s">
        <v>2129</v>
      </c>
      <c r="D169" s="108" t="s">
        <v>990</v>
      </c>
      <c r="E169" s="94" t="s">
        <v>1001</v>
      </c>
      <c r="F169" s="37" t="s">
        <v>1586</v>
      </c>
      <c r="G169" s="37" t="s">
        <v>307</v>
      </c>
      <c r="H169" s="37" t="s">
        <v>1006</v>
      </c>
      <c r="I169" s="38" t="s">
        <v>1007</v>
      </c>
      <c r="J169" s="89">
        <v>40994</v>
      </c>
      <c r="K169" s="89"/>
      <c r="L169" s="88">
        <v>13.2</v>
      </c>
      <c r="M169" s="104">
        <v>43679</v>
      </c>
    </row>
    <row r="170" spans="1:13" ht="12.75">
      <c r="A170" s="38" t="s">
        <v>2130</v>
      </c>
      <c r="B170" s="48" t="s">
        <v>173</v>
      </c>
      <c r="C170" s="37"/>
      <c r="D170" s="108" t="s">
        <v>990</v>
      </c>
      <c r="E170" s="94" t="s">
        <v>1001</v>
      </c>
      <c r="F170" s="37" t="s">
        <v>1587</v>
      </c>
      <c r="G170" s="37" t="s">
        <v>2131</v>
      </c>
      <c r="H170" s="37" t="s">
        <v>99</v>
      </c>
      <c r="I170" s="38" t="s">
        <v>2132</v>
      </c>
      <c r="J170" s="89">
        <v>40974</v>
      </c>
      <c r="K170" s="89"/>
      <c r="L170" s="88">
        <v>5.41</v>
      </c>
      <c r="M170" s="104">
        <v>16551</v>
      </c>
    </row>
    <row r="171" spans="1:13" ht="12.75">
      <c r="A171" s="38" t="s">
        <v>2133</v>
      </c>
      <c r="B171" s="48" t="s">
        <v>173</v>
      </c>
      <c r="C171" s="37"/>
      <c r="D171" s="108" t="s">
        <v>990</v>
      </c>
      <c r="E171" s="94" t="s">
        <v>1001</v>
      </c>
      <c r="F171" s="37" t="s">
        <v>1540</v>
      </c>
      <c r="G171" s="37" t="s">
        <v>2134</v>
      </c>
      <c r="H171" s="37" t="s">
        <v>165</v>
      </c>
      <c r="I171" s="38" t="s">
        <v>166</v>
      </c>
      <c r="J171" s="89">
        <v>40987</v>
      </c>
      <c r="K171" s="89"/>
      <c r="L171" s="88">
        <v>7.5</v>
      </c>
      <c r="M171" s="104">
        <v>30000</v>
      </c>
    </row>
    <row r="172" spans="1:13" ht="12.75">
      <c r="A172" s="38" t="s">
        <v>2135</v>
      </c>
      <c r="B172" s="48" t="s">
        <v>173</v>
      </c>
      <c r="C172" s="37"/>
      <c r="D172" s="108" t="s">
        <v>990</v>
      </c>
      <c r="E172" s="94" t="s">
        <v>1001</v>
      </c>
      <c r="F172" s="37" t="s">
        <v>1540</v>
      </c>
      <c r="G172" s="37" t="s">
        <v>2136</v>
      </c>
      <c r="H172" s="37" t="s">
        <v>165</v>
      </c>
      <c r="I172" s="38" t="s">
        <v>166</v>
      </c>
      <c r="J172" s="89">
        <v>40987</v>
      </c>
      <c r="K172" s="89"/>
      <c r="L172" s="88">
        <v>7.5</v>
      </c>
      <c r="M172" s="104">
        <v>30000</v>
      </c>
    </row>
    <row r="173" spans="1:13" ht="12.75">
      <c r="A173" s="38" t="s">
        <v>310</v>
      </c>
      <c r="B173" s="48" t="s">
        <v>173</v>
      </c>
      <c r="C173" s="37" t="s">
        <v>1122</v>
      </c>
      <c r="D173" s="108" t="s">
        <v>990</v>
      </c>
      <c r="E173" s="94" t="s">
        <v>1001</v>
      </c>
      <c r="F173" s="37" t="s">
        <v>1589</v>
      </c>
      <c r="G173" s="37" t="s">
        <v>311</v>
      </c>
      <c r="H173" s="37" t="s">
        <v>234</v>
      </c>
      <c r="I173" s="38" t="s">
        <v>152</v>
      </c>
      <c r="J173" s="89">
        <v>40962</v>
      </c>
      <c r="K173" s="89"/>
      <c r="L173" s="88">
        <v>13.4</v>
      </c>
      <c r="M173" s="104">
        <v>45978</v>
      </c>
    </row>
    <row r="174" spans="1:13" ht="12.75">
      <c r="A174" s="38" t="s">
        <v>312</v>
      </c>
      <c r="B174" s="48" t="s">
        <v>173</v>
      </c>
      <c r="C174" s="37" t="s">
        <v>1123</v>
      </c>
      <c r="D174" s="108" t="s">
        <v>990</v>
      </c>
      <c r="E174" s="94" t="s">
        <v>1001</v>
      </c>
      <c r="F174" s="37" t="s">
        <v>1590</v>
      </c>
      <c r="G174" s="37" t="s">
        <v>313</v>
      </c>
      <c r="H174" s="37" t="s">
        <v>192</v>
      </c>
      <c r="I174" s="38" t="s">
        <v>1040</v>
      </c>
      <c r="J174" s="89">
        <v>40963</v>
      </c>
      <c r="K174" s="89"/>
      <c r="L174" s="88">
        <v>9.18</v>
      </c>
      <c r="M174" s="104">
        <v>21210</v>
      </c>
    </row>
    <row r="175" spans="1:13" ht="12.75">
      <c r="A175" s="38" t="s">
        <v>314</v>
      </c>
      <c r="B175" s="48" t="s">
        <v>173</v>
      </c>
      <c r="C175" s="37" t="s">
        <v>2137</v>
      </c>
      <c r="D175" s="108" t="s">
        <v>990</v>
      </c>
      <c r="E175" s="94" t="s">
        <v>1001</v>
      </c>
      <c r="F175" s="37" t="s">
        <v>1591</v>
      </c>
      <c r="G175" s="37" t="s">
        <v>316</v>
      </c>
      <c r="H175" s="37" t="s">
        <v>315</v>
      </c>
      <c r="I175" s="38" t="s">
        <v>344</v>
      </c>
      <c r="J175" s="89">
        <v>40961</v>
      </c>
      <c r="K175" s="89"/>
      <c r="L175" s="88">
        <v>6.75</v>
      </c>
      <c r="M175" s="104">
        <v>17167</v>
      </c>
    </row>
    <row r="176" spans="1:13" ht="12.75">
      <c r="A176" s="38" t="s">
        <v>317</v>
      </c>
      <c r="B176" s="48" t="s">
        <v>173</v>
      </c>
      <c r="C176" s="37" t="s">
        <v>2138</v>
      </c>
      <c r="D176" s="108" t="s">
        <v>990</v>
      </c>
      <c r="E176" s="94" t="s">
        <v>1001</v>
      </c>
      <c r="F176" s="37" t="s">
        <v>1592</v>
      </c>
      <c r="G176" s="37" t="s">
        <v>318</v>
      </c>
      <c r="H176" s="37" t="s">
        <v>1003</v>
      </c>
      <c r="I176" s="38" t="s">
        <v>1004</v>
      </c>
      <c r="J176" s="89">
        <v>40974</v>
      </c>
      <c r="K176" s="89"/>
      <c r="L176" s="88">
        <v>4.56</v>
      </c>
      <c r="M176" s="104">
        <v>12609</v>
      </c>
    </row>
    <row r="177" spans="1:13" ht="12.75">
      <c r="A177" s="38" t="s">
        <v>319</v>
      </c>
      <c r="B177" s="48" t="s">
        <v>173</v>
      </c>
      <c r="C177" s="37" t="s">
        <v>2139</v>
      </c>
      <c r="D177" s="108" t="s">
        <v>990</v>
      </c>
      <c r="E177" s="94" t="s">
        <v>1001</v>
      </c>
      <c r="F177" s="37" t="s">
        <v>1593</v>
      </c>
      <c r="G177" s="37" t="s">
        <v>320</v>
      </c>
      <c r="H177" s="37" t="s">
        <v>184</v>
      </c>
      <c r="I177" s="38" t="s">
        <v>1047</v>
      </c>
      <c r="J177" s="89">
        <v>40974</v>
      </c>
      <c r="K177" s="89"/>
      <c r="L177" s="88">
        <v>5.39</v>
      </c>
      <c r="M177" s="104">
        <v>16042</v>
      </c>
    </row>
    <row r="178" spans="1:13" ht="12.75">
      <c r="A178" s="38" t="s">
        <v>1124</v>
      </c>
      <c r="B178" s="48" t="s">
        <v>173</v>
      </c>
      <c r="C178" s="37"/>
      <c r="D178" s="108" t="s">
        <v>990</v>
      </c>
      <c r="E178" s="94" t="s">
        <v>1001</v>
      </c>
      <c r="F178" s="37" t="s">
        <v>1594</v>
      </c>
      <c r="G178" s="37" t="s">
        <v>1125</v>
      </c>
      <c r="H178" s="37" t="s">
        <v>1126</v>
      </c>
      <c r="I178" s="38" t="s">
        <v>1127</v>
      </c>
      <c r="J178" s="89">
        <v>41053</v>
      </c>
      <c r="K178" s="89"/>
      <c r="L178" s="88">
        <v>6.72</v>
      </c>
      <c r="M178" s="104">
        <v>19200</v>
      </c>
    </row>
    <row r="179" spans="1:13" ht="12.75">
      <c r="A179" s="38" t="s">
        <v>2140</v>
      </c>
      <c r="B179" s="48" t="s">
        <v>173</v>
      </c>
      <c r="C179" s="37"/>
      <c r="D179" s="108" t="s">
        <v>990</v>
      </c>
      <c r="E179" s="94" t="s">
        <v>1001</v>
      </c>
      <c r="F179" s="37" t="s">
        <v>1595</v>
      </c>
      <c r="G179" s="37" t="s">
        <v>2141</v>
      </c>
      <c r="H179" s="37" t="s">
        <v>2142</v>
      </c>
      <c r="I179" s="38" t="s">
        <v>2143</v>
      </c>
      <c r="J179" s="89">
        <v>40990</v>
      </c>
      <c r="K179" s="89"/>
      <c r="L179" s="88">
        <v>6.96</v>
      </c>
      <c r="M179" s="104">
        <v>19063</v>
      </c>
    </row>
    <row r="180" spans="1:13" ht="12.75">
      <c r="A180" s="38" t="s">
        <v>2144</v>
      </c>
      <c r="B180" s="48" t="s">
        <v>173</v>
      </c>
      <c r="C180" s="37" t="s">
        <v>1128</v>
      </c>
      <c r="D180" s="108" t="s">
        <v>990</v>
      </c>
      <c r="E180" s="94" t="s">
        <v>1001</v>
      </c>
      <c r="F180" s="37" t="s">
        <v>1596</v>
      </c>
      <c r="G180" s="37" t="s">
        <v>2145</v>
      </c>
      <c r="H180" s="37" t="s">
        <v>1029</v>
      </c>
      <c r="I180" s="38" t="s">
        <v>1030</v>
      </c>
      <c r="J180" s="89">
        <v>40989</v>
      </c>
      <c r="K180" s="89"/>
      <c r="L180" s="88">
        <v>7.68</v>
      </c>
      <c r="M180" s="104">
        <v>29827</v>
      </c>
    </row>
    <row r="181" spans="1:13" ht="12.75">
      <c r="A181" s="38" t="s">
        <v>2146</v>
      </c>
      <c r="B181" s="48" t="s">
        <v>173</v>
      </c>
      <c r="C181" s="37" t="s">
        <v>1129</v>
      </c>
      <c r="D181" s="108" t="s">
        <v>990</v>
      </c>
      <c r="E181" s="94" t="s">
        <v>1001</v>
      </c>
      <c r="F181" s="37" t="s">
        <v>1597</v>
      </c>
      <c r="G181" s="37" t="s">
        <v>2147</v>
      </c>
      <c r="H181" s="37" t="s">
        <v>1041</v>
      </c>
      <c r="I181" s="38" t="s">
        <v>1042</v>
      </c>
      <c r="J181" s="89">
        <v>40970</v>
      </c>
      <c r="K181" s="89"/>
      <c r="L181" s="88">
        <v>7.7</v>
      </c>
      <c r="M181" s="104">
        <v>24870</v>
      </c>
    </row>
    <row r="182" spans="1:13" ht="12.75">
      <c r="A182" s="38" t="s">
        <v>321</v>
      </c>
      <c r="B182" s="48" t="s">
        <v>173</v>
      </c>
      <c r="C182" s="37" t="s">
        <v>2148</v>
      </c>
      <c r="D182" s="108" t="s">
        <v>990</v>
      </c>
      <c r="E182" s="94" t="s">
        <v>1001</v>
      </c>
      <c r="F182" s="37" t="s">
        <v>1598</v>
      </c>
      <c r="G182" s="37" t="s">
        <v>322</v>
      </c>
      <c r="H182" s="37" t="s">
        <v>323</v>
      </c>
      <c r="I182" s="38" t="s">
        <v>343</v>
      </c>
      <c r="J182" s="89">
        <v>40974</v>
      </c>
      <c r="K182" s="89"/>
      <c r="L182" s="88">
        <v>7.1</v>
      </c>
      <c r="M182" s="104">
        <v>13066</v>
      </c>
    </row>
    <row r="183" spans="1:13" ht="12.75">
      <c r="A183" s="38" t="s">
        <v>2149</v>
      </c>
      <c r="B183" s="48" t="s">
        <v>173</v>
      </c>
      <c r="C183" s="37" t="s">
        <v>1130</v>
      </c>
      <c r="D183" s="108" t="s">
        <v>990</v>
      </c>
      <c r="E183" s="94" t="s">
        <v>1001</v>
      </c>
      <c r="F183" s="37" t="s">
        <v>1599</v>
      </c>
      <c r="G183" s="37" t="s">
        <v>2150</v>
      </c>
      <c r="H183" s="37" t="s">
        <v>184</v>
      </c>
      <c r="I183" s="38" t="s">
        <v>1063</v>
      </c>
      <c r="J183" s="89">
        <v>41008</v>
      </c>
      <c r="K183" s="89"/>
      <c r="L183" s="88">
        <v>3.42</v>
      </c>
      <c r="M183" s="104">
        <v>10979</v>
      </c>
    </row>
    <row r="184" spans="1:13" ht="12.75">
      <c r="A184" s="38" t="s">
        <v>2151</v>
      </c>
      <c r="B184" s="48" t="s">
        <v>173</v>
      </c>
      <c r="C184" s="37" t="s">
        <v>1131</v>
      </c>
      <c r="D184" s="108" t="s">
        <v>990</v>
      </c>
      <c r="E184" s="94" t="s">
        <v>1001</v>
      </c>
      <c r="F184" s="37" t="s">
        <v>1600</v>
      </c>
      <c r="G184" s="37" t="s">
        <v>2152</v>
      </c>
      <c r="H184" s="37" t="s">
        <v>184</v>
      </c>
      <c r="I184" s="38" t="s">
        <v>1063</v>
      </c>
      <c r="J184" s="89">
        <v>41008</v>
      </c>
      <c r="K184" s="89"/>
      <c r="L184" s="88">
        <v>2.56</v>
      </c>
      <c r="M184" s="104">
        <v>8234</v>
      </c>
    </row>
    <row r="185" spans="1:13" ht="12.75">
      <c r="A185" s="38" t="s">
        <v>2153</v>
      </c>
      <c r="B185" s="48" t="s">
        <v>173</v>
      </c>
      <c r="C185" s="37" t="s">
        <v>1132</v>
      </c>
      <c r="D185" s="108" t="s">
        <v>990</v>
      </c>
      <c r="E185" s="94" t="s">
        <v>1001</v>
      </c>
      <c r="F185" s="37" t="s">
        <v>1601</v>
      </c>
      <c r="G185" s="37" t="s">
        <v>2154</v>
      </c>
      <c r="H185" s="37" t="s">
        <v>185</v>
      </c>
      <c r="I185" s="38" t="s">
        <v>1028</v>
      </c>
      <c r="J185" s="89">
        <v>41008</v>
      </c>
      <c r="K185" s="89"/>
      <c r="L185" s="88">
        <v>6.75</v>
      </c>
      <c r="M185" s="104">
        <v>20447</v>
      </c>
    </row>
    <row r="186" spans="1:13" ht="12.75">
      <c r="A186" s="38" t="s">
        <v>1133</v>
      </c>
      <c r="B186" s="48" t="s">
        <v>173</v>
      </c>
      <c r="C186" s="37"/>
      <c r="D186" s="108" t="s">
        <v>990</v>
      </c>
      <c r="E186" s="94" t="s">
        <v>1001</v>
      </c>
      <c r="F186" s="37" t="s">
        <v>1602</v>
      </c>
      <c r="G186" s="37" t="s">
        <v>1134</v>
      </c>
      <c r="H186" s="37" t="s">
        <v>1078</v>
      </c>
      <c r="I186" s="38" t="s">
        <v>998</v>
      </c>
      <c r="J186" s="89">
        <v>41053</v>
      </c>
      <c r="K186" s="89"/>
      <c r="L186" s="88">
        <v>7.02</v>
      </c>
      <c r="M186" s="104">
        <v>20613</v>
      </c>
    </row>
    <row r="187" spans="1:13" ht="12.75">
      <c r="A187" s="38" t="s">
        <v>2155</v>
      </c>
      <c r="B187" s="48" t="s">
        <v>173</v>
      </c>
      <c r="C187" s="37" t="s">
        <v>1135</v>
      </c>
      <c r="D187" s="108" t="s">
        <v>990</v>
      </c>
      <c r="E187" s="94" t="s">
        <v>1001</v>
      </c>
      <c r="F187" s="37" t="s">
        <v>1603</v>
      </c>
      <c r="G187" s="37" t="s">
        <v>2156</v>
      </c>
      <c r="H187" s="37" t="s">
        <v>221</v>
      </c>
      <c r="I187" s="38" t="s">
        <v>101</v>
      </c>
      <c r="J187" s="89">
        <v>41015</v>
      </c>
      <c r="K187" s="89"/>
      <c r="L187" s="88">
        <v>8.58</v>
      </c>
      <c r="M187" s="104">
        <v>30600</v>
      </c>
    </row>
    <row r="188" spans="1:13" ht="12.75">
      <c r="A188" s="38" t="s">
        <v>48</v>
      </c>
      <c r="B188" s="48" t="s">
        <v>173</v>
      </c>
      <c r="C188" s="37"/>
      <c r="D188" s="108" t="s">
        <v>990</v>
      </c>
      <c r="E188" s="94" t="s">
        <v>1001</v>
      </c>
      <c r="F188" s="37" t="s">
        <v>28</v>
      </c>
      <c r="G188" s="37" t="s">
        <v>49</v>
      </c>
      <c r="H188" s="37" t="s">
        <v>236</v>
      </c>
      <c r="I188" s="38" t="s">
        <v>944</v>
      </c>
      <c r="J188" s="89">
        <v>41095</v>
      </c>
      <c r="K188" s="89"/>
      <c r="L188" s="88">
        <v>6.72</v>
      </c>
      <c r="M188" s="104">
        <v>19810</v>
      </c>
    </row>
    <row r="189" spans="1:13" ht="12.75">
      <c r="A189" s="38" t="s">
        <v>2157</v>
      </c>
      <c r="B189" s="48" t="s">
        <v>173</v>
      </c>
      <c r="C189" s="37" t="s">
        <v>1138</v>
      </c>
      <c r="D189" s="108" t="s">
        <v>990</v>
      </c>
      <c r="E189" s="94" t="s">
        <v>1001</v>
      </c>
      <c r="F189" s="37" t="s">
        <v>1604</v>
      </c>
      <c r="G189" s="37" t="s">
        <v>2158</v>
      </c>
      <c r="H189" s="37" t="s">
        <v>2159</v>
      </c>
      <c r="I189" s="38" t="s">
        <v>1023</v>
      </c>
      <c r="J189" s="89">
        <v>41008</v>
      </c>
      <c r="K189" s="89"/>
      <c r="L189" s="88">
        <v>5.75</v>
      </c>
      <c r="M189" s="104">
        <v>18686</v>
      </c>
    </row>
    <row r="190" spans="1:13" ht="12.75">
      <c r="A190" s="38" t="s">
        <v>2160</v>
      </c>
      <c r="B190" s="48" t="s">
        <v>173</v>
      </c>
      <c r="C190" s="37" t="s">
        <v>1141</v>
      </c>
      <c r="D190" s="108" t="s">
        <v>990</v>
      </c>
      <c r="E190" s="94" t="s">
        <v>1001</v>
      </c>
      <c r="F190" s="37" t="s">
        <v>1605</v>
      </c>
      <c r="G190" s="37" t="s">
        <v>2161</v>
      </c>
      <c r="H190" s="37" t="s">
        <v>180</v>
      </c>
      <c r="I190" s="38" t="s">
        <v>995</v>
      </c>
      <c r="J190" s="89">
        <v>40984</v>
      </c>
      <c r="K190" s="89"/>
      <c r="L190" s="88">
        <v>4.05</v>
      </c>
      <c r="M190" s="104">
        <v>13402</v>
      </c>
    </row>
    <row r="191" spans="1:13" ht="12.75">
      <c r="A191" s="38" t="s">
        <v>2164</v>
      </c>
      <c r="B191" s="48" t="s">
        <v>173</v>
      </c>
      <c r="C191" s="37" t="s">
        <v>1143</v>
      </c>
      <c r="D191" s="108" t="s">
        <v>990</v>
      </c>
      <c r="E191" s="94" t="s">
        <v>1001</v>
      </c>
      <c r="F191" s="37" t="s">
        <v>1607</v>
      </c>
      <c r="G191" s="37" t="s">
        <v>2165</v>
      </c>
      <c r="H191" s="37" t="s">
        <v>282</v>
      </c>
      <c r="I191" s="38" t="s">
        <v>971</v>
      </c>
      <c r="J191" s="89">
        <v>40990</v>
      </c>
      <c r="K191" s="89"/>
      <c r="L191" s="88">
        <v>12.72</v>
      </c>
      <c r="M191" s="104">
        <v>38853</v>
      </c>
    </row>
    <row r="192" spans="1:13" ht="12.75">
      <c r="A192" s="38" t="s">
        <v>2166</v>
      </c>
      <c r="B192" s="48" t="s">
        <v>173</v>
      </c>
      <c r="C192" s="37" t="s">
        <v>1144</v>
      </c>
      <c r="D192" s="108" t="s">
        <v>990</v>
      </c>
      <c r="E192" s="94" t="s">
        <v>1001</v>
      </c>
      <c r="F192" s="37" t="s">
        <v>1608</v>
      </c>
      <c r="G192" s="37" t="s">
        <v>2167</v>
      </c>
      <c r="H192" s="37" t="s">
        <v>1003</v>
      </c>
      <c r="I192" s="38" t="s">
        <v>1004</v>
      </c>
      <c r="J192" s="89">
        <v>40990</v>
      </c>
      <c r="K192" s="89"/>
      <c r="L192" s="88">
        <v>8.64</v>
      </c>
      <c r="M192" s="104">
        <v>27585</v>
      </c>
    </row>
    <row r="193" spans="1:13" ht="12.75">
      <c r="A193" s="38" t="s">
        <v>2168</v>
      </c>
      <c r="B193" s="48" t="s">
        <v>173</v>
      </c>
      <c r="C193" s="37" t="s">
        <v>1145</v>
      </c>
      <c r="D193" s="108" t="s">
        <v>990</v>
      </c>
      <c r="E193" s="94" t="s">
        <v>1001</v>
      </c>
      <c r="F193" s="37" t="s">
        <v>1609</v>
      </c>
      <c r="G193" s="37" t="s">
        <v>2169</v>
      </c>
      <c r="H193" s="37" t="s">
        <v>1003</v>
      </c>
      <c r="I193" s="38" t="s">
        <v>1004</v>
      </c>
      <c r="J193" s="89">
        <v>40990</v>
      </c>
      <c r="K193" s="89"/>
      <c r="L193" s="88">
        <v>13.23</v>
      </c>
      <c r="M193" s="104">
        <v>39232</v>
      </c>
    </row>
    <row r="194" spans="1:13" ht="12.75">
      <c r="A194" s="38" t="s">
        <v>2170</v>
      </c>
      <c r="B194" s="48" t="s">
        <v>173</v>
      </c>
      <c r="C194" s="37" t="s">
        <v>1146</v>
      </c>
      <c r="D194" s="108" t="s">
        <v>990</v>
      </c>
      <c r="E194" s="94" t="s">
        <v>1001</v>
      </c>
      <c r="F194" s="37" t="s">
        <v>1610</v>
      </c>
      <c r="G194" s="37" t="s">
        <v>2171</v>
      </c>
      <c r="H194" s="37" t="s">
        <v>2172</v>
      </c>
      <c r="I194" s="38" t="s">
        <v>2173</v>
      </c>
      <c r="J194" s="89">
        <v>41008</v>
      </c>
      <c r="K194" s="89"/>
      <c r="L194" s="88">
        <v>3.43</v>
      </c>
      <c r="M194" s="104">
        <v>10983</v>
      </c>
    </row>
    <row r="195" spans="1:13" ht="12.75">
      <c r="A195" s="38" t="s">
        <v>2174</v>
      </c>
      <c r="B195" s="48" t="s">
        <v>173</v>
      </c>
      <c r="C195" s="37" t="s">
        <v>1147</v>
      </c>
      <c r="D195" s="108" t="s">
        <v>990</v>
      </c>
      <c r="E195" s="94" t="s">
        <v>1001</v>
      </c>
      <c r="F195" s="37" t="s">
        <v>1611</v>
      </c>
      <c r="G195" s="37" t="s">
        <v>2175</v>
      </c>
      <c r="H195" s="37" t="s">
        <v>1003</v>
      </c>
      <c r="I195" s="38" t="s">
        <v>1004</v>
      </c>
      <c r="J195" s="89">
        <v>41008</v>
      </c>
      <c r="K195" s="89"/>
      <c r="L195" s="88">
        <v>8.4</v>
      </c>
      <c r="M195" s="104">
        <v>26911</v>
      </c>
    </row>
    <row r="196" spans="1:13" ht="12.75">
      <c r="A196" s="38" t="s">
        <v>2176</v>
      </c>
      <c r="B196" s="48" t="s">
        <v>173</v>
      </c>
      <c r="C196" s="37" t="s">
        <v>1148</v>
      </c>
      <c r="D196" s="108" t="s">
        <v>990</v>
      </c>
      <c r="E196" s="94" t="s">
        <v>1001</v>
      </c>
      <c r="F196" s="37" t="s">
        <v>1612</v>
      </c>
      <c r="G196" s="37" t="s">
        <v>2177</v>
      </c>
      <c r="H196" s="37" t="s">
        <v>220</v>
      </c>
      <c r="I196" s="38" t="s">
        <v>1033</v>
      </c>
      <c r="J196" s="89">
        <v>40990</v>
      </c>
      <c r="K196" s="89"/>
      <c r="L196" s="88">
        <v>9.07</v>
      </c>
      <c r="M196" s="104">
        <v>24198</v>
      </c>
    </row>
    <row r="197" spans="1:13" ht="12.75">
      <c r="A197" s="38" t="s">
        <v>2178</v>
      </c>
      <c r="B197" s="48" t="s">
        <v>173</v>
      </c>
      <c r="C197" s="37" t="s">
        <v>1151</v>
      </c>
      <c r="D197" s="108" t="s">
        <v>990</v>
      </c>
      <c r="E197" s="94" t="s">
        <v>1001</v>
      </c>
      <c r="F197" s="37" t="s">
        <v>1613</v>
      </c>
      <c r="G197" s="37" t="s">
        <v>2179</v>
      </c>
      <c r="H197" s="37" t="s">
        <v>1003</v>
      </c>
      <c r="I197" s="38" t="s">
        <v>1004</v>
      </c>
      <c r="J197" s="89">
        <v>40990</v>
      </c>
      <c r="K197" s="89"/>
      <c r="L197" s="88">
        <v>9.6</v>
      </c>
      <c r="M197" s="104">
        <v>28447</v>
      </c>
    </row>
    <row r="198" spans="1:13" ht="12.75">
      <c r="A198" s="38" t="s">
        <v>2180</v>
      </c>
      <c r="B198" s="48" t="s">
        <v>173</v>
      </c>
      <c r="C198" s="37" t="s">
        <v>1152</v>
      </c>
      <c r="D198" s="108" t="s">
        <v>990</v>
      </c>
      <c r="E198" s="94" t="s">
        <v>1001</v>
      </c>
      <c r="F198" s="37" t="s">
        <v>1614</v>
      </c>
      <c r="G198" s="37" t="s">
        <v>2181</v>
      </c>
      <c r="H198" s="37" t="s">
        <v>1691</v>
      </c>
      <c r="I198" s="38" t="s">
        <v>1026</v>
      </c>
      <c r="J198" s="89">
        <v>41008</v>
      </c>
      <c r="K198" s="89"/>
      <c r="L198" s="88">
        <v>13</v>
      </c>
      <c r="M198" s="104">
        <v>39600</v>
      </c>
    </row>
    <row r="199" spans="1:13" ht="12.75">
      <c r="A199" s="38" t="s">
        <v>2182</v>
      </c>
      <c r="B199" s="48" t="s">
        <v>173</v>
      </c>
      <c r="C199" s="37"/>
      <c r="D199" s="108" t="s">
        <v>990</v>
      </c>
      <c r="E199" s="94" t="s">
        <v>1001</v>
      </c>
      <c r="F199" s="37" t="s">
        <v>1671</v>
      </c>
      <c r="G199" s="37" t="s">
        <v>2183</v>
      </c>
      <c r="H199" s="37" t="s">
        <v>2295</v>
      </c>
      <c r="I199" s="38" t="s">
        <v>103</v>
      </c>
      <c r="J199" s="89">
        <v>41008</v>
      </c>
      <c r="K199" s="89"/>
      <c r="L199" s="88">
        <v>6.84</v>
      </c>
      <c r="M199" s="104">
        <v>21904</v>
      </c>
    </row>
    <row r="200" spans="1:13" ht="12.75">
      <c r="A200" s="38" t="s">
        <v>2184</v>
      </c>
      <c r="B200" s="48" t="s">
        <v>173</v>
      </c>
      <c r="C200" s="37" t="s">
        <v>1153</v>
      </c>
      <c r="D200" s="108" t="s">
        <v>990</v>
      </c>
      <c r="E200" s="94" t="s">
        <v>1001</v>
      </c>
      <c r="F200" s="37" t="s">
        <v>1615</v>
      </c>
      <c r="G200" s="37" t="s">
        <v>2185</v>
      </c>
      <c r="H200" s="37" t="s">
        <v>220</v>
      </c>
      <c r="I200" s="38" t="s">
        <v>1033</v>
      </c>
      <c r="J200" s="89">
        <v>41008</v>
      </c>
      <c r="K200" s="89"/>
      <c r="L200" s="88">
        <v>6.13</v>
      </c>
      <c r="M200" s="104">
        <v>21001</v>
      </c>
    </row>
    <row r="201" spans="1:13" ht="12.75">
      <c r="A201" s="38" t="s">
        <v>2186</v>
      </c>
      <c r="B201" s="48" t="s">
        <v>173</v>
      </c>
      <c r="C201" s="37" t="s">
        <v>1154</v>
      </c>
      <c r="D201" s="108" t="s">
        <v>990</v>
      </c>
      <c r="E201" s="94" t="s">
        <v>1001</v>
      </c>
      <c r="F201" s="37" t="s">
        <v>1616</v>
      </c>
      <c r="G201" s="37" t="s">
        <v>2187</v>
      </c>
      <c r="H201" s="37" t="s">
        <v>1003</v>
      </c>
      <c r="I201" s="38" t="s">
        <v>1004</v>
      </c>
      <c r="J201" s="89">
        <v>40990</v>
      </c>
      <c r="K201" s="89"/>
      <c r="L201" s="88">
        <v>10.08</v>
      </c>
      <c r="M201" s="104">
        <v>32136</v>
      </c>
    </row>
    <row r="202" spans="1:13" ht="12.75">
      <c r="A202" s="38" t="s">
        <v>2188</v>
      </c>
      <c r="B202" s="48" t="s">
        <v>173</v>
      </c>
      <c r="C202" s="37" t="s">
        <v>1155</v>
      </c>
      <c r="D202" s="108" t="s">
        <v>990</v>
      </c>
      <c r="E202" s="94" t="s">
        <v>1001</v>
      </c>
      <c r="F202" s="37" t="s">
        <v>1617</v>
      </c>
      <c r="G202" s="37" t="s">
        <v>2189</v>
      </c>
      <c r="H202" s="37" t="s">
        <v>185</v>
      </c>
      <c r="I202" s="38" t="s">
        <v>1028</v>
      </c>
      <c r="J202" s="89">
        <v>40994</v>
      </c>
      <c r="K202" s="89"/>
      <c r="L202" s="88">
        <v>13.39</v>
      </c>
      <c r="M202" s="104">
        <v>43001</v>
      </c>
    </row>
    <row r="203" spans="1:13" ht="12.75">
      <c r="A203" s="38" t="s">
        <v>2190</v>
      </c>
      <c r="B203" s="48" t="s">
        <v>173</v>
      </c>
      <c r="C203" s="37" t="s">
        <v>1156</v>
      </c>
      <c r="D203" s="108" t="s">
        <v>990</v>
      </c>
      <c r="E203" s="94" t="s">
        <v>1001</v>
      </c>
      <c r="F203" s="37" t="s">
        <v>1618</v>
      </c>
      <c r="G203" s="37" t="s">
        <v>2191</v>
      </c>
      <c r="H203" s="37" t="s">
        <v>189</v>
      </c>
      <c r="I203" s="38" t="s">
        <v>1016</v>
      </c>
      <c r="J203" s="89">
        <v>41008</v>
      </c>
      <c r="K203" s="89"/>
      <c r="L203" s="88">
        <v>9.4</v>
      </c>
      <c r="M203" s="104">
        <v>30192</v>
      </c>
    </row>
    <row r="204" spans="1:13" ht="12.75">
      <c r="A204" s="38" t="s">
        <v>2192</v>
      </c>
      <c r="B204" s="48" t="s">
        <v>173</v>
      </c>
      <c r="C204" s="37" t="s">
        <v>1157</v>
      </c>
      <c r="D204" s="108" t="s">
        <v>990</v>
      </c>
      <c r="E204" s="94" t="s">
        <v>1001</v>
      </c>
      <c r="F204" s="37" t="s">
        <v>1619</v>
      </c>
      <c r="G204" s="37" t="s">
        <v>2193</v>
      </c>
      <c r="H204" s="37" t="s">
        <v>1691</v>
      </c>
      <c r="I204" s="38" t="s">
        <v>1026</v>
      </c>
      <c r="J204" s="89">
        <v>41032</v>
      </c>
      <c r="K204" s="89"/>
      <c r="L204" s="88">
        <v>8.55</v>
      </c>
      <c r="M204" s="104">
        <v>27448</v>
      </c>
    </row>
    <row r="205" spans="1:13" ht="12.75">
      <c r="A205" s="38" t="s">
        <v>2194</v>
      </c>
      <c r="B205" s="48" t="s">
        <v>173</v>
      </c>
      <c r="C205" s="37"/>
      <c r="D205" s="108" t="s">
        <v>990</v>
      </c>
      <c r="E205" s="94" t="s">
        <v>1001</v>
      </c>
      <c r="F205" s="37" t="s">
        <v>1620</v>
      </c>
      <c r="G205" s="37" t="s">
        <v>2195</v>
      </c>
      <c r="H205" s="37" t="s">
        <v>183</v>
      </c>
      <c r="I205" s="38" t="s">
        <v>97</v>
      </c>
      <c r="J205" s="89">
        <v>41015</v>
      </c>
      <c r="K205" s="89"/>
      <c r="L205" s="88">
        <v>10</v>
      </c>
      <c r="M205" s="104">
        <v>34325</v>
      </c>
    </row>
    <row r="206" spans="1:13" ht="12.75">
      <c r="A206" s="38" t="s">
        <v>2196</v>
      </c>
      <c r="B206" s="48" t="s">
        <v>173</v>
      </c>
      <c r="C206" s="37" t="s">
        <v>1162</v>
      </c>
      <c r="D206" s="108" t="s">
        <v>990</v>
      </c>
      <c r="E206" s="94" t="s">
        <v>1001</v>
      </c>
      <c r="F206" s="37" t="s">
        <v>1621</v>
      </c>
      <c r="G206" s="37" t="s">
        <v>2197</v>
      </c>
      <c r="H206" s="37" t="s">
        <v>185</v>
      </c>
      <c r="I206" s="38" t="s">
        <v>1028</v>
      </c>
      <c r="J206" s="89">
        <v>41008</v>
      </c>
      <c r="K206" s="89"/>
      <c r="L206" s="88">
        <v>11.69</v>
      </c>
      <c r="M206" s="104">
        <v>37512</v>
      </c>
    </row>
    <row r="207" spans="1:13" ht="12.75">
      <c r="A207" s="38" t="s">
        <v>2198</v>
      </c>
      <c r="B207" s="48" t="s">
        <v>173</v>
      </c>
      <c r="C207" s="37"/>
      <c r="D207" s="108" t="s">
        <v>990</v>
      </c>
      <c r="E207" s="94" t="s">
        <v>1001</v>
      </c>
      <c r="F207" s="37" t="s">
        <v>1622</v>
      </c>
      <c r="G207" s="37" t="s">
        <v>2199</v>
      </c>
      <c r="H207" s="37" t="s">
        <v>2299</v>
      </c>
      <c r="I207" s="38" t="s">
        <v>167</v>
      </c>
      <c r="J207" s="89">
        <v>41032</v>
      </c>
      <c r="K207" s="89"/>
      <c r="L207" s="88">
        <v>5</v>
      </c>
      <c r="M207" s="104">
        <v>17162</v>
      </c>
    </row>
    <row r="208" spans="1:13" ht="12.75">
      <c r="A208" s="38" t="s">
        <v>2200</v>
      </c>
      <c r="B208" s="48" t="s">
        <v>173</v>
      </c>
      <c r="C208" s="37"/>
      <c r="D208" s="108" t="s">
        <v>990</v>
      </c>
      <c r="E208" s="94" t="s">
        <v>1001</v>
      </c>
      <c r="F208" s="37" t="s">
        <v>1623</v>
      </c>
      <c r="G208" s="37" t="s">
        <v>2201</v>
      </c>
      <c r="H208" s="37" t="s">
        <v>212</v>
      </c>
      <c r="I208" s="38" t="s">
        <v>1037</v>
      </c>
      <c r="J208" s="89">
        <v>41015</v>
      </c>
      <c r="K208" s="89"/>
      <c r="L208" s="88">
        <v>6</v>
      </c>
      <c r="M208" s="104">
        <v>20891</v>
      </c>
    </row>
    <row r="209" spans="1:13" ht="12.75">
      <c r="A209" s="38" t="s">
        <v>2202</v>
      </c>
      <c r="B209" s="48" t="s">
        <v>173</v>
      </c>
      <c r="C209" s="37"/>
      <c r="D209" s="108" t="s">
        <v>990</v>
      </c>
      <c r="E209" s="94" t="s">
        <v>1001</v>
      </c>
      <c r="F209" s="37" t="s">
        <v>1624</v>
      </c>
      <c r="G209" s="37" t="s">
        <v>2203</v>
      </c>
      <c r="H209" s="37" t="s">
        <v>2299</v>
      </c>
      <c r="I209" s="38" t="s">
        <v>167</v>
      </c>
      <c r="J209" s="89">
        <v>41008</v>
      </c>
      <c r="K209" s="89"/>
      <c r="L209" s="88">
        <v>12.74</v>
      </c>
      <c r="M209" s="104">
        <v>38696</v>
      </c>
    </row>
    <row r="210" spans="1:13" ht="12.75">
      <c r="A210" s="38" t="s">
        <v>2204</v>
      </c>
      <c r="B210" s="48" t="s">
        <v>173</v>
      </c>
      <c r="C210" s="37"/>
      <c r="D210" s="108" t="s">
        <v>990</v>
      </c>
      <c r="E210" s="94" t="s">
        <v>1001</v>
      </c>
      <c r="F210" s="37" t="s">
        <v>1625</v>
      </c>
      <c r="G210" s="37" t="s">
        <v>1338</v>
      </c>
      <c r="H210" s="37" t="s">
        <v>92</v>
      </c>
      <c r="I210" s="38" t="s">
        <v>692</v>
      </c>
      <c r="J210" s="89">
        <v>41032</v>
      </c>
      <c r="K210" s="89"/>
      <c r="L210" s="88">
        <v>8.25</v>
      </c>
      <c r="M210" s="104">
        <v>25669</v>
      </c>
    </row>
    <row r="211" spans="1:13" ht="12.75">
      <c r="A211" s="38" t="s">
        <v>1216</v>
      </c>
      <c r="B211" s="48" t="s">
        <v>173</v>
      </c>
      <c r="C211" s="37"/>
      <c r="D211" s="108" t="s">
        <v>990</v>
      </c>
      <c r="E211" s="94" t="s">
        <v>1001</v>
      </c>
      <c r="F211" s="37" t="s">
        <v>1217</v>
      </c>
      <c r="G211" s="37" t="s">
        <v>1218</v>
      </c>
      <c r="H211" s="37" t="s">
        <v>1219</v>
      </c>
      <c r="I211" s="38" t="s">
        <v>1887</v>
      </c>
      <c r="J211" s="89">
        <v>41068</v>
      </c>
      <c r="K211" s="89"/>
      <c r="L211" s="88">
        <v>6</v>
      </c>
      <c r="M211" s="104">
        <v>20002</v>
      </c>
    </row>
    <row r="212" spans="1:13" ht="12.75">
      <c r="A212" s="38" t="s">
        <v>2205</v>
      </c>
      <c r="B212" s="48" t="s">
        <v>173</v>
      </c>
      <c r="C212" s="37" t="s">
        <v>1163</v>
      </c>
      <c r="D212" s="108" t="s">
        <v>990</v>
      </c>
      <c r="E212" s="94" t="s">
        <v>1001</v>
      </c>
      <c r="F212" s="37" t="s">
        <v>1626</v>
      </c>
      <c r="G212" s="37" t="s">
        <v>2206</v>
      </c>
      <c r="H212" s="37" t="s">
        <v>2207</v>
      </c>
      <c r="I212" s="38" t="s">
        <v>2208</v>
      </c>
      <c r="J212" s="89">
        <v>41008</v>
      </c>
      <c r="K212" s="89"/>
      <c r="L212" s="88">
        <v>11.76</v>
      </c>
      <c r="M212" s="104">
        <v>37261</v>
      </c>
    </row>
    <row r="213" spans="1:13" ht="12.75">
      <c r="A213" s="38" t="s">
        <v>2209</v>
      </c>
      <c r="B213" s="48" t="s">
        <v>173</v>
      </c>
      <c r="C213" s="37" t="s">
        <v>1164</v>
      </c>
      <c r="D213" s="108" t="s">
        <v>990</v>
      </c>
      <c r="E213" s="94" t="s">
        <v>1001</v>
      </c>
      <c r="F213" s="37" t="s">
        <v>1627</v>
      </c>
      <c r="G213" s="37" t="s">
        <v>2210</v>
      </c>
      <c r="H213" s="37" t="s">
        <v>217</v>
      </c>
      <c r="I213" s="38" t="s">
        <v>822</v>
      </c>
      <c r="J213" s="89">
        <v>41015</v>
      </c>
      <c r="K213" s="89"/>
      <c r="L213" s="88">
        <v>7.14</v>
      </c>
      <c r="M213" s="104">
        <v>21420</v>
      </c>
    </row>
    <row r="214" spans="1:13" ht="12.75">
      <c r="A214" s="38" t="s">
        <v>2211</v>
      </c>
      <c r="B214" s="48" t="s">
        <v>173</v>
      </c>
      <c r="C214" s="37" t="s">
        <v>1165</v>
      </c>
      <c r="D214" s="108" t="s">
        <v>990</v>
      </c>
      <c r="E214" s="94" t="s">
        <v>1001</v>
      </c>
      <c r="F214" s="37" t="s">
        <v>1628</v>
      </c>
      <c r="G214" s="37" t="s">
        <v>2212</v>
      </c>
      <c r="H214" s="37" t="s">
        <v>2213</v>
      </c>
      <c r="I214" s="38" t="s">
        <v>172</v>
      </c>
      <c r="J214" s="89">
        <v>41008</v>
      </c>
      <c r="K214" s="89"/>
      <c r="L214" s="88">
        <v>11.25</v>
      </c>
      <c r="M214" s="104">
        <v>36115</v>
      </c>
    </row>
    <row r="215" spans="1:13" ht="12.75">
      <c r="A215" s="38" t="s">
        <v>1166</v>
      </c>
      <c r="B215" s="48" t="s">
        <v>173</v>
      </c>
      <c r="C215" s="37"/>
      <c r="D215" s="108" t="s">
        <v>990</v>
      </c>
      <c r="E215" s="94" t="s">
        <v>1001</v>
      </c>
      <c r="F215" s="37" t="s">
        <v>1629</v>
      </c>
      <c r="G215" s="37" t="s">
        <v>1167</v>
      </c>
      <c r="H215" s="37" t="s">
        <v>197</v>
      </c>
      <c r="I215" s="38" t="s">
        <v>985</v>
      </c>
      <c r="J215" s="89">
        <v>41053</v>
      </c>
      <c r="K215" s="89"/>
      <c r="L215" s="88">
        <v>7.44</v>
      </c>
      <c r="M215" s="104">
        <v>23149</v>
      </c>
    </row>
    <row r="216" spans="1:13" ht="12.75">
      <c r="A216" s="38" t="s">
        <v>2214</v>
      </c>
      <c r="B216" s="48" t="s">
        <v>173</v>
      </c>
      <c r="C216" s="37" t="s">
        <v>1168</v>
      </c>
      <c r="D216" s="108" t="s">
        <v>990</v>
      </c>
      <c r="E216" s="94" t="s">
        <v>1001</v>
      </c>
      <c r="F216" s="37" t="s">
        <v>1630</v>
      </c>
      <c r="G216" s="37" t="s">
        <v>2215</v>
      </c>
      <c r="H216" s="37" t="s">
        <v>1003</v>
      </c>
      <c r="I216" s="38" t="s">
        <v>1004</v>
      </c>
      <c r="J216" s="89">
        <v>41008</v>
      </c>
      <c r="K216" s="89"/>
      <c r="L216" s="88">
        <v>8.14</v>
      </c>
      <c r="M216" s="104">
        <v>26131</v>
      </c>
    </row>
    <row r="217" spans="1:13" ht="12.75">
      <c r="A217" s="38" t="s">
        <v>2216</v>
      </c>
      <c r="B217" s="48" t="s">
        <v>173</v>
      </c>
      <c r="C217" s="37" t="s">
        <v>1169</v>
      </c>
      <c r="D217" s="108" t="s">
        <v>990</v>
      </c>
      <c r="E217" s="94" t="s">
        <v>1001</v>
      </c>
      <c r="F217" s="37" t="s">
        <v>1631</v>
      </c>
      <c r="G217" s="37" t="s">
        <v>2217</v>
      </c>
      <c r="H217" s="37" t="s">
        <v>1003</v>
      </c>
      <c r="I217" s="38" t="s">
        <v>1004</v>
      </c>
      <c r="J217" s="89">
        <v>41008</v>
      </c>
      <c r="K217" s="89"/>
      <c r="L217" s="88">
        <v>9</v>
      </c>
      <c r="M217" s="104">
        <v>28448</v>
      </c>
    </row>
    <row r="218" spans="1:13" ht="12.75">
      <c r="A218" s="38" t="s">
        <v>2218</v>
      </c>
      <c r="B218" s="48" t="s">
        <v>173</v>
      </c>
      <c r="C218" s="37" t="s">
        <v>1136</v>
      </c>
      <c r="D218" s="108" t="s">
        <v>990</v>
      </c>
      <c r="E218" s="94" t="s">
        <v>1001</v>
      </c>
      <c r="F218" s="37" t="s">
        <v>1632</v>
      </c>
      <c r="G218" s="37" t="s">
        <v>2219</v>
      </c>
      <c r="H218" s="37" t="s">
        <v>226</v>
      </c>
      <c r="I218" s="38" t="s">
        <v>1021</v>
      </c>
      <c r="J218" s="89">
        <v>41008</v>
      </c>
      <c r="K218" s="89"/>
      <c r="L218" s="88">
        <v>4.32</v>
      </c>
      <c r="M218" s="104">
        <v>11923</v>
      </c>
    </row>
    <row r="219" spans="1:13" ht="12.75">
      <c r="A219" s="38" t="s">
        <v>2220</v>
      </c>
      <c r="B219" s="48" t="s">
        <v>173</v>
      </c>
      <c r="C219" s="37" t="s">
        <v>1137</v>
      </c>
      <c r="D219" s="108" t="s">
        <v>990</v>
      </c>
      <c r="E219" s="94" t="s">
        <v>1001</v>
      </c>
      <c r="F219" s="37" t="s">
        <v>1633</v>
      </c>
      <c r="G219" s="37" t="s">
        <v>2221</v>
      </c>
      <c r="H219" s="37" t="s">
        <v>565</v>
      </c>
      <c r="I219" s="38" t="s">
        <v>999</v>
      </c>
      <c r="J219" s="89">
        <v>41008</v>
      </c>
      <c r="K219" s="89"/>
      <c r="L219" s="88">
        <v>14.95</v>
      </c>
      <c r="M219" s="104">
        <v>41842</v>
      </c>
    </row>
    <row r="220" spans="1:13" ht="12.75">
      <c r="A220" s="38" t="s">
        <v>2222</v>
      </c>
      <c r="B220" s="48" t="s">
        <v>173</v>
      </c>
      <c r="C220" s="37" t="s">
        <v>1170</v>
      </c>
      <c r="D220" s="108" t="s">
        <v>990</v>
      </c>
      <c r="E220" s="94" t="s">
        <v>1001</v>
      </c>
      <c r="F220" s="37" t="s">
        <v>1634</v>
      </c>
      <c r="G220" s="37" t="s">
        <v>2223</v>
      </c>
      <c r="H220" s="37" t="s">
        <v>199</v>
      </c>
      <c r="I220" s="38" t="s">
        <v>2318</v>
      </c>
      <c r="J220" s="89">
        <v>41008</v>
      </c>
      <c r="K220" s="89"/>
      <c r="L220" s="88">
        <v>4.84</v>
      </c>
      <c r="M220" s="104">
        <v>15538</v>
      </c>
    </row>
    <row r="221" spans="1:13" ht="12.75">
      <c r="A221" s="38" t="s">
        <v>2224</v>
      </c>
      <c r="B221" s="48" t="s">
        <v>173</v>
      </c>
      <c r="C221" s="37" t="s">
        <v>1171</v>
      </c>
      <c r="D221" s="108" t="s">
        <v>990</v>
      </c>
      <c r="E221" s="94" t="s">
        <v>1001</v>
      </c>
      <c r="F221" s="37" t="s">
        <v>1635</v>
      </c>
      <c r="G221" s="37" t="s">
        <v>2225</v>
      </c>
      <c r="H221" s="37" t="s">
        <v>2293</v>
      </c>
      <c r="I221" s="38" t="s">
        <v>948</v>
      </c>
      <c r="J221" s="89">
        <v>41008</v>
      </c>
      <c r="K221" s="89"/>
      <c r="L221" s="88">
        <v>5.52</v>
      </c>
      <c r="M221" s="104">
        <v>16646</v>
      </c>
    </row>
    <row r="222" spans="1:13" ht="12.75">
      <c r="A222" s="38" t="s">
        <v>2226</v>
      </c>
      <c r="B222" s="48" t="s">
        <v>173</v>
      </c>
      <c r="C222" s="37" t="s">
        <v>1172</v>
      </c>
      <c r="D222" s="108" t="s">
        <v>990</v>
      </c>
      <c r="E222" s="94" t="s">
        <v>1001</v>
      </c>
      <c r="F222" s="37" t="s">
        <v>1636</v>
      </c>
      <c r="G222" s="37" t="s">
        <v>2227</v>
      </c>
      <c r="H222" s="37" t="s">
        <v>2228</v>
      </c>
      <c r="I222" s="38" t="s">
        <v>170</v>
      </c>
      <c r="J222" s="89">
        <v>41015</v>
      </c>
      <c r="K222" s="89"/>
      <c r="L222" s="88">
        <v>18</v>
      </c>
      <c r="M222" s="104">
        <v>51117</v>
      </c>
    </row>
    <row r="223" spans="1:13" ht="12.75">
      <c r="A223" s="38" t="s">
        <v>2229</v>
      </c>
      <c r="B223" s="48" t="s">
        <v>173</v>
      </c>
      <c r="C223" s="37"/>
      <c r="D223" s="108" t="s">
        <v>990</v>
      </c>
      <c r="E223" s="94" t="s">
        <v>1001</v>
      </c>
      <c r="F223" s="37" t="s">
        <v>1637</v>
      </c>
      <c r="G223" s="37" t="s">
        <v>2230</v>
      </c>
      <c r="H223" s="37" t="s">
        <v>210</v>
      </c>
      <c r="I223" s="38" t="s">
        <v>973</v>
      </c>
      <c r="J223" s="89">
        <v>41024</v>
      </c>
      <c r="K223" s="89"/>
      <c r="L223" s="88">
        <v>4.07</v>
      </c>
      <c r="M223" s="104">
        <v>11458</v>
      </c>
    </row>
    <row r="224" spans="1:13" ht="12.75">
      <c r="A224" s="38" t="s">
        <v>2231</v>
      </c>
      <c r="B224" s="48" t="s">
        <v>173</v>
      </c>
      <c r="C224" s="37"/>
      <c r="D224" s="108" t="s">
        <v>990</v>
      </c>
      <c r="E224" s="94" t="s">
        <v>1001</v>
      </c>
      <c r="F224" s="37" t="s">
        <v>1638</v>
      </c>
      <c r="G224" s="37" t="s">
        <v>2232</v>
      </c>
      <c r="H224" s="37" t="s">
        <v>210</v>
      </c>
      <c r="I224" s="38" t="s">
        <v>973</v>
      </c>
      <c r="J224" s="89">
        <v>41008</v>
      </c>
      <c r="K224" s="89"/>
      <c r="L224" s="88">
        <v>9.25</v>
      </c>
      <c r="M224" s="104">
        <v>29695</v>
      </c>
    </row>
    <row r="225" spans="1:13" ht="12.75">
      <c r="A225" s="38" t="s">
        <v>2233</v>
      </c>
      <c r="B225" s="48" t="s">
        <v>173</v>
      </c>
      <c r="C225" s="37" t="s">
        <v>1173</v>
      </c>
      <c r="D225" s="108" t="s">
        <v>990</v>
      </c>
      <c r="E225" s="94" t="s">
        <v>1001</v>
      </c>
      <c r="F225" s="37" t="s">
        <v>1639</v>
      </c>
      <c r="G225" s="37" t="s">
        <v>2234</v>
      </c>
      <c r="H225" s="37" t="s">
        <v>210</v>
      </c>
      <c r="I225" s="38" t="s">
        <v>973</v>
      </c>
      <c r="J225" s="89">
        <v>41032</v>
      </c>
      <c r="K225" s="89"/>
      <c r="L225" s="88">
        <v>8.14</v>
      </c>
      <c r="M225" s="104">
        <v>21910</v>
      </c>
    </row>
    <row r="226" spans="1:13" ht="12.75">
      <c r="A226" s="38" t="s">
        <v>2235</v>
      </c>
      <c r="B226" s="48" t="s">
        <v>173</v>
      </c>
      <c r="C226" s="37" t="s">
        <v>1174</v>
      </c>
      <c r="D226" s="108" t="s">
        <v>990</v>
      </c>
      <c r="E226" s="94" t="s">
        <v>1001</v>
      </c>
      <c r="F226" s="37" t="s">
        <v>1640</v>
      </c>
      <c r="G226" s="37" t="s">
        <v>2236</v>
      </c>
      <c r="H226" s="37" t="s">
        <v>210</v>
      </c>
      <c r="I226" s="38" t="s">
        <v>973</v>
      </c>
      <c r="J226" s="89">
        <v>41024</v>
      </c>
      <c r="K226" s="89"/>
      <c r="L226" s="88">
        <v>4.07</v>
      </c>
      <c r="M226" s="104">
        <v>13568</v>
      </c>
    </row>
    <row r="227" spans="1:13" ht="12.75">
      <c r="A227" s="38" t="s">
        <v>2237</v>
      </c>
      <c r="B227" s="48" t="s">
        <v>173</v>
      </c>
      <c r="C227" s="37"/>
      <c r="D227" s="108" t="s">
        <v>990</v>
      </c>
      <c r="E227" s="94" t="s">
        <v>1001</v>
      </c>
      <c r="F227" s="37" t="s">
        <v>1641</v>
      </c>
      <c r="G227" s="37" t="s">
        <v>2238</v>
      </c>
      <c r="H227" s="37" t="s">
        <v>210</v>
      </c>
      <c r="I227" s="38" t="s">
        <v>973</v>
      </c>
      <c r="J227" s="89">
        <v>41024</v>
      </c>
      <c r="K227" s="89"/>
      <c r="L227" s="88">
        <v>6.1</v>
      </c>
      <c r="M227" s="104">
        <v>19598</v>
      </c>
    </row>
    <row r="228" spans="1:13" ht="12.75">
      <c r="A228" s="38" t="s">
        <v>2239</v>
      </c>
      <c r="B228" s="48" t="s">
        <v>173</v>
      </c>
      <c r="C228" s="37" t="s">
        <v>1139</v>
      </c>
      <c r="D228" s="108" t="s">
        <v>990</v>
      </c>
      <c r="E228" s="94" t="s">
        <v>1001</v>
      </c>
      <c r="F228" s="37" t="s">
        <v>1642</v>
      </c>
      <c r="G228" s="37" t="s">
        <v>2240</v>
      </c>
      <c r="H228" s="37" t="s">
        <v>235</v>
      </c>
      <c r="I228" s="38" t="s">
        <v>997</v>
      </c>
      <c r="J228" s="89">
        <v>41032</v>
      </c>
      <c r="K228" s="89"/>
      <c r="L228" s="88">
        <v>12.74</v>
      </c>
      <c r="M228" s="104">
        <v>42219</v>
      </c>
    </row>
    <row r="229" spans="1:13" ht="12.75">
      <c r="A229" s="38" t="s">
        <v>50</v>
      </c>
      <c r="B229" s="48" t="s">
        <v>173</v>
      </c>
      <c r="C229" s="37"/>
      <c r="D229" s="108" t="s">
        <v>990</v>
      </c>
      <c r="E229" s="94" t="s">
        <v>1001</v>
      </c>
      <c r="F229" s="37" t="s">
        <v>29</v>
      </c>
      <c r="G229" s="37" t="s">
        <v>51</v>
      </c>
      <c r="H229" s="37" t="s">
        <v>184</v>
      </c>
      <c r="I229" s="38" t="s">
        <v>1047</v>
      </c>
      <c r="J229" s="89">
        <v>41100</v>
      </c>
      <c r="K229" s="89"/>
      <c r="L229" s="88">
        <v>9.31</v>
      </c>
      <c r="M229" s="104">
        <v>27588</v>
      </c>
    </row>
    <row r="230" spans="1:13" ht="12.75">
      <c r="A230" s="38" t="s">
        <v>2243</v>
      </c>
      <c r="B230" s="48" t="s">
        <v>173</v>
      </c>
      <c r="C230" s="37" t="s">
        <v>1140</v>
      </c>
      <c r="D230" s="108" t="s">
        <v>990</v>
      </c>
      <c r="E230" s="94" t="s">
        <v>1001</v>
      </c>
      <c r="F230" s="37" t="s">
        <v>1644</v>
      </c>
      <c r="G230" s="37" t="s">
        <v>2244</v>
      </c>
      <c r="H230" s="37" t="s">
        <v>2245</v>
      </c>
      <c r="I230" s="38" t="s">
        <v>1028</v>
      </c>
      <c r="J230" s="89">
        <v>41032</v>
      </c>
      <c r="K230" s="89"/>
      <c r="L230" s="88">
        <v>8.46</v>
      </c>
      <c r="M230" s="104">
        <v>26544</v>
      </c>
    </row>
    <row r="231" spans="1:13" ht="12.75">
      <c r="A231" s="38" t="s">
        <v>2246</v>
      </c>
      <c r="B231" s="48" t="s">
        <v>173</v>
      </c>
      <c r="C231" s="37" t="s">
        <v>1158</v>
      </c>
      <c r="D231" s="108" t="s">
        <v>990</v>
      </c>
      <c r="E231" s="94" t="s">
        <v>1001</v>
      </c>
      <c r="F231" s="37" t="s">
        <v>1645</v>
      </c>
      <c r="G231" s="37" t="s">
        <v>2247</v>
      </c>
      <c r="H231" s="37" t="s">
        <v>2248</v>
      </c>
      <c r="I231" s="38" t="s">
        <v>168</v>
      </c>
      <c r="J231" s="89">
        <v>41032</v>
      </c>
      <c r="K231" s="89"/>
      <c r="L231" s="88">
        <v>3.6</v>
      </c>
      <c r="M231" s="104">
        <v>11735</v>
      </c>
    </row>
    <row r="232" spans="1:13" ht="12.75">
      <c r="A232" s="38" t="s">
        <v>2249</v>
      </c>
      <c r="B232" s="48" t="s">
        <v>173</v>
      </c>
      <c r="C232" s="37" t="s">
        <v>1159</v>
      </c>
      <c r="D232" s="108" t="s">
        <v>990</v>
      </c>
      <c r="E232" s="94" t="s">
        <v>1001</v>
      </c>
      <c r="F232" s="37" t="s">
        <v>1646</v>
      </c>
      <c r="G232" s="37" t="s">
        <v>2250</v>
      </c>
      <c r="H232" s="37" t="s">
        <v>196</v>
      </c>
      <c r="I232" s="38" t="s">
        <v>2316</v>
      </c>
      <c r="J232" s="89">
        <v>41032</v>
      </c>
      <c r="K232" s="89"/>
      <c r="L232" s="88">
        <v>6.24</v>
      </c>
      <c r="M232" s="104">
        <v>16205</v>
      </c>
    </row>
    <row r="233" spans="1:13" ht="12.75">
      <c r="A233" s="38" t="s">
        <v>2251</v>
      </c>
      <c r="B233" s="48" t="s">
        <v>173</v>
      </c>
      <c r="C233" s="37" t="s">
        <v>1160</v>
      </c>
      <c r="D233" s="108" t="s">
        <v>990</v>
      </c>
      <c r="E233" s="94" t="s">
        <v>1001</v>
      </c>
      <c r="F233" s="37" t="s">
        <v>1647</v>
      </c>
      <c r="G233" s="37" t="s">
        <v>2252</v>
      </c>
      <c r="H233" s="37" t="s">
        <v>203</v>
      </c>
      <c r="I233" s="38" t="s">
        <v>1042</v>
      </c>
      <c r="J233" s="89">
        <v>41024</v>
      </c>
      <c r="K233" s="89"/>
      <c r="L233" s="88">
        <v>6</v>
      </c>
      <c r="M233" s="104">
        <v>15320.24</v>
      </c>
    </row>
    <row r="234" spans="1:13" ht="12.75">
      <c r="A234" s="38" t="s">
        <v>2253</v>
      </c>
      <c r="B234" s="48" t="s">
        <v>173</v>
      </c>
      <c r="C234" s="37" t="s">
        <v>1176</v>
      </c>
      <c r="D234" s="108" t="s">
        <v>990</v>
      </c>
      <c r="E234" s="94" t="s">
        <v>1001</v>
      </c>
      <c r="F234" s="37" t="s">
        <v>1648</v>
      </c>
      <c r="G234" s="37" t="s">
        <v>2254</v>
      </c>
      <c r="H234" s="37" t="s">
        <v>236</v>
      </c>
      <c r="I234" s="38" t="s">
        <v>944</v>
      </c>
      <c r="J234" s="89">
        <v>41024</v>
      </c>
      <c r="K234" s="89"/>
      <c r="L234" s="88">
        <v>3.99</v>
      </c>
      <c r="M234" s="104">
        <v>12006</v>
      </c>
    </row>
    <row r="235" spans="1:13" ht="12.75">
      <c r="A235" s="38" t="s">
        <v>1220</v>
      </c>
      <c r="B235" s="48" t="s">
        <v>173</v>
      </c>
      <c r="C235" s="37"/>
      <c r="D235" s="108" t="s">
        <v>990</v>
      </c>
      <c r="E235" s="94" t="s">
        <v>1001</v>
      </c>
      <c r="F235" s="37" t="s">
        <v>1221</v>
      </c>
      <c r="G235" s="37" t="s">
        <v>1222</v>
      </c>
      <c r="H235" s="37" t="s">
        <v>184</v>
      </c>
      <c r="I235" s="38" t="s">
        <v>1047</v>
      </c>
      <c r="J235" s="89">
        <v>41068</v>
      </c>
      <c r="K235" s="89"/>
      <c r="L235" s="88">
        <v>10.54</v>
      </c>
      <c r="M235" s="104">
        <v>26899.79</v>
      </c>
    </row>
    <row r="236" spans="1:13" ht="12.75">
      <c r="A236" s="38" t="s">
        <v>2255</v>
      </c>
      <c r="B236" s="48" t="s">
        <v>173</v>
      </c>
      <c r="C236" s="37" t="s">
        <v>1161</v>
      </c>
      <c r="D236" s="108" t="s">
        <v>990</v>
      </c>
      <c r="E236" s="94" t="s">
        <v>1001</v>
      </c>
      <c r="F236" s="37" t="s">
        <v>1649</v>
      </c>
      <c r="G236" s="37" t="s">
        <v>2256</v>
      </c>
      <c r="H236" s="37" t="s">
        <v>2257</v>
      </c>
      <c r="I236" s="38" t="s">
        <v>949</v>
      </c>
      <c r="J236" s="89">
        <v>41024</v>
      </c>
      <c r="K236" s="89"/>
      <c r="L236" s="88">
        <v>4.8</v>
      </c>
      <c r="M236" s="104">
        <v>16800</v>
      </c>
    </row>
    <row r="237" spans="1:13" ht="12.75">
      <c r="A237" s="38" t="s">
        <v>2258</v>
      </c>
      <c r="B237" s="48" t="s">
        <v>173</v>
      </c>
      <c r="C237" s="37"/>
      <c r="D237" s="108" t="s">
        <v>990</v>
      </c>
      <c r="E237" s="94" t="s">
        <v>1001</v>
      </c>
      <c r="F237" s="37" t="s">
        <v>1650</v>
      </c>
      <c r="G237" s="37" t="s">
        <v>2259</v>
      </c>
      <c r="H237" s="37" t="s">
        <v>2260</v>
      </c>
      <c r="I237" s="38" t="s">
        <v>2261</v>
      </c>
      <c r="J237" s="89">
        <v>41036</v>
      </c>
      <c r="K237" s="89"/>
      <c r="L237" s="88">
        <v>80.08</v>
      </c>
      <c r="M237" s="104">
        <v>240240</v>
      </c>
    </row>
    <row r="238" spans="1:13" ht="12.75">
      <c r="A238" s="38" t="s">
        <v>2262</v>
      </c>
      <c r="B238" s="48" t="s">
        <v>173</v>
      </c>
      <c r="C238" s="37"/>
      <c r="D238" s="108" t="s">
        <v>990</v>
      </c>
      <c r="E238" s="94" t="s">
        <v>1001</v>
      </c>
      <c r="F238" s="37" t="s">
        <v>1651</v>
      </c>
      <c r="G238" s="37" t="s">
        <v>2263</v>
      </c>
      <c r="H238" s="37" t="s">
        <v>1003</v>
      </c>
      <c r="I238" s="38" t="s">
        <v>1004</v>
      </c>
      <c r="J238" s="89">
        <v>41032</v>
      </c>
      <c r="K238" s="89"/>
      <c r="L238" s="88">
        <v>5.55</v>
      </c>
      <c r="M238" s="104">
        <v>17406</v>
      </c>
    </row>
    <row r="239" spans="1:13" ht="12.75">
      <c r="A239" s="38" t="s">
        <v>2264</v>
      </c>
      <c r="B239" s="48" t="s">
        <v>173</v>
      </c>
      <c r="C239" s="37"/>
      <c r="D239" s="108" t="s">
        <v>990</v>
      </c>
      <c r="E239" s="94" t="s">
        <v>1001</v>
      </c>
      <c r="F239" s="37" t="s">
        <v>1652</v>
      </c>
      <c r="G239" s="37" t="s">
        <v>2265</v>
      </c>
      <c r="H239" s="37" t="s">
        <v>210</v>
      </c>
      <c r="I239" s="38" t="s">
        <v>973</v>
      </c>
      <c r="J239" s="89">
        <v>41032</v>
      </c>
      <c r="K239" s="89"/>
      <c r="L239" s="88">
        <v>9.25</v>
      </c>
      <c r="M239" s="104">
        <v>29238</v>
      </c>
    </row>
    <row r="240" spans="1:13" ht="12.75">
      <c r="A240" s="38" t="s">
        <v>1177</v>
      </c>
      <c r="B240" s="48" t="s">
        <v>173</v>
      </c>
      <c r="C240" s="37"/>
      <c r="D240" s="108" t="s">
        <v>990</v>
      </c>
      <c r="E240" s="94" t="s">
        <v>1001</v>
      </c>
      <c r="F240" s="37" t="s">
        <v>1653</v>
      </c>
      <c r="G240" s="37" t="s">
        <v>1178</v>
      </c>
      <c r="H240" s="37" t="s">
        <v>1079</v>
      </c>
      <c r="I240" s="38" t="s">
        <v>138</v>
      </c>
      <c r="J240" s="89">
        <v>41053</v>
      </c>
      <c r="K240" s="89"/>
      <c r="L240" s="88">
        <v>6.63</v>
      </c>
      <c r="M240" s="104">
        <v>20089</v>
      </c>
    </row>
    <row r="241" spans="1:13" ht="12.75">
      <c r="A241" s="38" t="s">
        <v>1223</v>
      </c>
      <c r="B241" s="48" t="s">
        <v>173</v>
      </c>
      <c r="C241" s="37"/>
      <c r="D241" s="108" t="s">
        <v>990</v>
      </c>
      <c r="E241" s="94" t="s">
        <v>1001</v>
      </c>
      <c r="F241" s="37" t="s">
        <v>1224</v>
      </c>
      <c r="G241" s="37" t="s">
        <v>1225</v>
      </c>
      <c r="H241" s="37" t="s">
        <v>210</v>
      </c>
      <c r="I241" s="38" t="s">
        <v>973</v>
      </c>
      <c r="J241" s="89">
        <v>41068</v>
      </c>
      <c r="K241" s="89"/>
      <c r="L241" s="88">
        <v>8.14</v>
      </c>
      <c r="M241" s="104">
        <v>23317</v>
      </c>
    </row>
    <row r="242" spans="1:13" ht="12.75">
      <c r="A242" s="38" t="s">
        <v>1226</v>
      </c>
      <c r="B242" s="48" t="s">
        <v>173</v>
      </c>
      <c r="C242" s="37"/>
      <c r="D242" s="108" t="s">
        <v>990</v>
      </c>
      <c r="E242" s="94" t="s">
        <v>1001</v>
      </c>
      <c r="F242" s="37" t="s">
        <v>1227</v>
      </c>
      <c r="G242" s="37" t="s">
        <v>1228</v>
      </c>
      <c r="H242" s="37" t="s">
        <v>215</v>
      </c>
      <c r="I242" s="38" t="s">
        <v>1073</v>
      </c>
      <c r="J242" s="89">
        <v>41088</v>
      </c>
      <c r="K242" s="89"/>
      <c r="L242" s="88">
        <v>9.25</v>
      </c>
      <c r="M242" s="104">
        <v>29466</v>
      </c>
    </row>
    <row r="243" spans="1:13" ht="12.75">
      <c r="A243" s="38" t="s">
        <v>2266</v>
      </c>
      <c r="B243" s="48" t="s">
        <v>173</v>
      </c>
      <c r="C243" s="37" t="s">
        <v>2268</v>
      </c>
      <c r="D243" s="108" t="s">
        <v>990</v>
      </c>
      <c r="E243" s="94" t="s">
        <v>1001</v>
      </c>
      <c r="F243" s="37" t="s">
        <v>1654</v>
      </c>
      <c r="G243" s="37" t="s">
        <v>2267</v>
      </c>
      <c r="H243" s="37" t="s">
        <v>236</v>
      </c>
      <c r="I243" s="38" t="s">
        <v>944</v>
      </c>
      <c r="J243" s="89">
        <v>41032</v>
      </c>
      <c r="K243" s="89"/>
      <c r="L243" s="88">
        <v>4.9</v>
      </c>
      <c r="M243" s="104">
        <v>15104</v>
      </c>
    </row>
    <row r="244" spans="1:13" ht="12.75">
      <c r="A244" s="38" t="s">
        <v>2269</v>
      </c>
      <c r="B244" s="48" t="s">
        <v>173</v>
      </c>
      <c r="C244" s="37" t="s">
        <v>1179</v>
      </c>
      <c r="D244" s="108" t="s">
        <v>990</v>
      </c>
      <c r="E244" s="94" t="s">
        <v>1001</v>
      </c>
      <c r="F244" s="37" t="s">
        <v>1655</v>
      </c>
      <c r="G244" s="37" t="s">
        <v>2270</v>
      </c>
      <c r="H244" s="37" t="s">
        <v>203</v>
      </c>
      <c r="I244" s="38" t="s">
        <v>1042</v>
      </c>
      <c r="J244" s="89">
        <v>41032</v>
      </c>
      <c r="K244" s="89"/>
      <c r="L244" s="88">
        <v>9.6</v>
      </c>
      <c r="M244" s="104">
        <v>25626.58</v>
      </c>
    </row>
    <row r="245" spans="1:13" ht="12.75">
      <c r="A245" s="38" t="s">
        <v>1229</v>
      </c>
      <c r="B245" s="48" t="s">
        <v>173</v>
      </c>
      <c r="C245" s="37"/>
      <c r="D245" s="108" t="s">
        <v>990</v>
      </c>
      <c r="E245" s="94" t="s">
        <v>1001</v>
      </c>
      <c r="F245" s="37" t="s">
        <v>30</v>
      </c>
      <c r="G245" s="37" t="s">
        <v>1230</v>
      </c>
      <c r="H245" s="37" t="s">
        <v>1027</v>
      </c>
      <c r="I245" s="38" t="s">
        <v>1028</v>
      </c>
      <c r="J245" s="89">
        <v>41075</v>
      </c>
      <c r="K245" s="89"/>
      <c r="L245" s="88">
        <v>7.2</v>
      </c>
      <c r="M245" s="104">
        <v>20440</v>
      </c>
    </row>
    <row r="246" spans="1:13" ht="12.75">
      <c r="A246" s="38" t="s">
        <v>2271</v>
      </c>
      <c r="B246" s="48" t="s">
        <v>173</v>
      </c>
      <c r="C246" s="37"/>
      <c r="D246" s="108" t="s">
        <v>990</v>
      </c>
      <c r="E246" s="94" t="s">
        <v>1001</v>
      </c>
      <c r="F246" s="37" t="s">
        <v>1656</v>
      </c>
      <c r="G246" s="37" t="s">
        <v>2272</v>
      </c>
      <c r="H246" s="37" t="s">
        <v>210</v>
      </c>
      <c r="I246" s="38" t="s">
        <v>973</v>
      </c>
      <c r="J246" s="89">
        <v>41032</v>
      </c>
      <c r="K246" s="89"/>
      <c r="L246" s="88">
        <v>6.11</v>
      </c>
      <c r="M246" s="104">
        <v>18995</v>
      </c>
    </row>
    <row r="247" spans="1:13" ht="12.75">
      <c r="A247" s="38" t="s">
        <v>1180</v>
      </c>
      <c r="B247" s="48" t="s">
        <v>173</v>
      </c>
      <c r="C247" s="37"/>
      <c r="D247" s="108" t="s">
        <v>990</v>
      </c>
      <c r="E247" s="94" t="s">
        <v>1001</v>
      </c>
      <c r="F247" s="37" t="s">
        <v>1657</v>
      </c>
      <c r="G247" s="37" t="s">
        <v>1181</v>
      </c>
      <c r="H247" s="37" t="s">
        <v>205</v>
      </c>
      <c r="I247" s="38" t="s">
        <v>138</v>
      </c>
      <c r="J247" s="89">
        <v>41053</v>
      </c>
      <c r="K247" s="89"/>
      <c r="L247" s="88">
        <v>6.11</v>
      </c>
      <c r="M247" s="104">
        <v>18995</v>
      </c>
    </row>
    <row r="248" spans="1:13" ht="12.75">
      <c r="A248" s="38" t="s">
        <v>2273</v>
      </c>
      <c r="B248" s="48" t="s">
        <v>173</v>
      </c>
      <c r="C248" s="37"/>
      <c r="D248" s="108" t="s">
        <v>990</v>
      </c>
      <c r="E248" s="94" t="s">
        <v>1001</v>
      </c>
      <c r="F248" s="37" t="s">
        <v>1658</v>
      </c>
      <c r="G248" s="37" t="s">
        <v>2274</v>
      </c>
      <c r="H248" s="37" t="s">
        <v>210</v>
      </c>
      <c r="I248" s="38" t="s">
        <v>973</v>
      </c>
      <c r="J248" s="89">
        <v>41032</v>
      </c>
      <c r="K248" s="89"/>
      <c r="L248" s="88">
        <v>8.14</v>
      </c>
      <c r="M248" s="104">
        <v>27136</v>
      </c>
    </row>
    <row r="249" spans="1:13" ht="12.75">
      <c r="A249" s="38" t="s">
        <v>2275</v>
      </c>
      <c r="B249" s="48" t="s">
        <v>173</v>
      </c>
      <c r="C249" s="37" t="s">
        <v>1182</v>
      </c>
      <c r="D249" s="108" t="s">
        <v>990</v>
      </c>
      <c r="E249" s="94" t="s">
        <v>1001</v>
      </c>
      <c r="F249" s="37" t="s">
        <v>1659</v>
      </c>
      <c r="G249" s="37" t="s">
        <v>2276</v>
      </c>
      <c r="H249" s="37" t="s">
        <v>1015</v>
      </c>
      <c r="I249" s="38" t="s">
        <v>1016</v>
      </c>
      <c r="J249" s="89">
        <v>41032</v>
      </c>
      <c r="K249" s="89"/>
      <c r="L249" s="88">
        <v>18.72</v>
      </c>
      <c r="M249" s="104">
        <v>46523</v>
      </c>
    </row>
    <row r="250" spans="1:13" ht="12.75">
      <c r="A250" s="38" t="s">
        <v>2277</v>
      </c>
      <c r="B250" s="48" t="s">
        <v>173</v>
      </c>
      <c r="C250" s="37" t="s">
        <v>1183</v>
      </c>
      <c r="D250" s="108" t="s">
        <v>990</v>
      </c>
      <c r="E250" s="94" t="s">
        <v>1001</v>
      </c>
      <c r="F250" s="37" t="s">
        <v>1660</v>
      </c>
      <c r="G250" s="37" t="s">
        <v>2278</v>
      </c>
      <c r="H250" s="37" t="s">
        <v>198</v>
      </c>
      <c r="I250" s="38" t="s">
        <v>1038</v>
      </c>
      <c r="J250" s="89">
        <v>41024</v>
      </c>
      <c r="K250" s="89"/>
      <c r="L250" s="88">
        <v>6.11</v>
      </c>
      <c r="M250" s="104">
        <v>21193</v>
      </c>
    </row>
    <row r="251" spans="1:13" ht="12.75">
      <c r="A251" s="38" t="s">
        <v>1231</v>
      </c>
      <c r="B251" s="48" t="s">
        <v>173</v>
      </c>
      <c r="C251" s="37"/>
      <c r="D251" s="108" t="s">
        <v>990</v>
      </c>
      <c r="E251" s="94" t="s">
        <v>1001</v>
      </c>
      <c r="F251" s="37" t="s">
        <v>1232</v>
      </c>
      <c r="G251" s="37" t="s">
        <v>1233</v>
      </c>
      <c r="H251" s="37" t="s">
        <v>215</v>
      </c>
      <c r="I251" s="38" t="s">
        <v>1073</v>
      </c>
      <c r="J251" s="89">
        <v>41071</v>
      </c>
      <c r="K251" s="89"/>
      <c r="L251" s="88">
        <v>9.5</v>
      </c>
      <c r="M251" s="104">
        <v>28386</v>
      </c>
    </row>
    <row r="252" spans="1:13" ht="12.75">
      <c r="A252" s="38" t="s">
        <v>1234</v>
      </c>
      <c r="B252" s="48" t="s">
        <v>173</v>
      </c>
      <c r="C252" s="37"/>
      <c r="D252" s="108" t="s">
        <v>990</v>
      </c>
      <c r="E252" s="94" t="s">
        <v>1001</v>
      </c>
      <c r="F252" s="37" t="s">
        <v>1235</v>
      </c>
      <c r="G252" s="37" t="s">
        <v>1236</v>
      </c>
      <c r="H252" s="37" t="s">
        <v>2299</v>
      </c>
      <c r="I252" s="38" t="s">
        <v>167</v>
      </c>
      <c r="J252" s="89">
        <v>41071</v>
      </c>
      <c r="K252" s="89"/>
      <c r="L252" s="88">
        <v>5</v>
      </c>
      <c r="M252" s="104">
        <v>16915</v>
      </c>
    </row>
    <row r="253" spans="1:13" ht="12.75">
      <c r="A253" s="38" t="s">
        <v>1184</v>
      </c>
      <c r="B253" s="48" t="s">
        <v>173</v>
      </c>
      <c r="C253" s="37"/>
      <c r="D253" s="108" t="s">
        <v>990</v>
      </c>
      <c r="E253" s="94" t="s">
        <v>1001</v>
      </c>
      <c r="F253" s="37" t="s">
        <v>1661</v>
      </c>
      <c r="G253" s="37" t="s">
        <v>1185</v>
      </c>
      <c r="H253" s="37" t="s">
        <v>1186</v>
      </c>
      <c r="I253" s="38" t="s">
        <v>1127</v>
      </c>
      <c r="J253" s="89">
        <v>41053</v>
      </c>
      <c r="K253" s="89"/>
      <c r="L253" s="88">
        <v>4</v>
      </c>
      <c r="M253" s="104">
        <v>14619</v>
      </c>
    </row>
    <row r="254" spans="1:13" ht="12.75">
      <c r="A254" s="38" t="s">
        <v>1187</v>
      </c>
      <c r="B254" s="48" t="s">
        <v>173</v>
      </c>
      <c r="C254" s="37"/>
      <c r="D254" s="108" t="s">
        <v>990</v>
      </c>
      <c r="E254" s="94" t="s">
        <v>1001</v>
      </c>
      <c r="F254" s="37" t="s">
        <v>1662</v>
      </c>
      <c r="G254" s="37" t="s">
        <v>1188</v>
      </c>
      <c r="H254" s="37" t="s">
        <v>183</v>
      </c>
      <c r="I254" s="38" t="s">
        <v>97</v>
      </c>
      <c r="J254" s="89">
        <v>41053</v>
      </c>
      <c r="K254" s="89"/>
      <c r="L254" s="88">
        <v>8.25</v>
      </c>
      <c r="M254" s="104">
        <v>26484.46</v>
      </c>
    </row>
    <row r="255" spans="1:13" ht="12.75">
      <c r="A255" s="38" t="s">
        <v>1189</v>
      </c>
      <c r="B255" s="48" t="s">
        <v>173</v>
      </c>
      <c r="C255" s="37"/>
      <c r="D255" s="108" t="s">
        <v>990</v>
      </c>
      <c r="E255" s="94" t="s">
        <v>1001</v>
      </c>
      <c r="F255" s="37" t="s">
        <v>1663</v>
      </c>
      <c r="G255" s="37" t="s">
        <v>1190</v>
      </c>
      <c r="H255" s="37" t="s">
        <v>1191</v>
      </c>
      <c r="I255" s="38" t="s">
        <v>1192</v>
      </c>
      <c r="J255" s="89">
        <v>41053</v>
      </c>
      <c r="K255" s="89"/>
      <c r="L255" s="88">
        <v>5.28</v>
      </c>
      <c r="M255" s="104">
        <v>22557</v>
      </c>
    </row>
    <row r="256" spans="1:13" ht="12.75">
      <c r="A256" s="38" t="s">
        <v>1237</v>
      </c>
      <c r="B256" s="48" t="s">
        <v>173</v>
      </c>
      <c r="C256" s="37"/>
      <c r="D256" s="108" t="s">
        <v>990</v>
      </c>
      <c r="E256" s="94" t="s">
        <v>1001</v>
      </c>
      <c r="F256" s="37" t="s">
        <v>1238</v>
      </c>
      <c r="G256" s="37" t="s">
        <v>1239</v>
      </c>
      <c r="H256" s="37" t="s">
        <v>1240</v>
      </c>
      <c r="I256" s="38" t="s">
        <v>1241</v>
      </c>
      <c r="J256" s="89">
        <v>41075</v>
      </c>
      <c r="K256" s="89"/>
      <c r="L256" s="88">
        <v>7.92</v>
      </c>
      <c r="M256" s="104">
        <v>25621</v>
      </c>
    </row>
    <row r="257" spans="1:13" ht="12.75">
      <c r="A257" s="38" t="s">
        <v>52</v>
      </c>
      <c r="B257" s="48" t="s">
        <v>173</v>
      </c>
      <c r="C257" s="37"/>
      <c r="D257" s="108" t="s">
        <v>990</v>
      </c>
      <c r="E257" s="94" t="s">
        <v>1001</v>
      </c>
      <c r="F257" s="37" t="s">
        <v>31</v>
      </c>
      <c r="G257" s="37" t="s">
        <v>53</v>
      </c>
      <c r="H257" s="37" t="s">
        <v>1691</v>
      </c>
      <c r="I257" s="38" t="s">
        <v>1026</v>
      </c>
      <c r="J257" s="89">
        <v>41114</v>
      </c>
      <c r="K257" s="89"/>
      <c r="L257" s="88">
        <v>6.9</v>
      </c>
      <c r="M257" s="104">
        <v>21395.22</v>
      </c>
    </row>
    <row r="258" spans="1:13" ht="12.75">
      <c r="A258" s="38" t="s">
        <v>1242</v>
      </c>
      <c r="B258" s="48" t="s">
        <v>173</v>
      </c>
      <c r="C258" s="37"/>
      <c r="D258" s="108" t="s">
        <v>990</v>
      </c>
      <c r="E258" s="94" t="s">
        <v>1001</v>
      </c>
      <c r="F258" s="37" t="s">
        <v>1243</v>
      </c>
      <c r="G258" s="37"/>
      <c r="H258" s="37" t="s">
        <v>996</v>
      </c>
      <c r="I258" s="38" t="s">
        <v>997</v>
      </c>
      <c r="J258" s="89">
        <v>41088</v>
      </c>
      <c r="K258" s="89"/>
      <c r="L258" s="88">
        <v>7</v>
      </c>
      <c r="M258" s="104">
        <v>22400</v>
      </c>
    </row>
    <row r="259" spans="1:13" ht="12.75">
      <c r="A259" s="38" t="s">
        <v>1100</v>
      </c>
      <c r="B259" s="48" t="s">
        <v>173</v>
      </c>
      <c r="C259" s="37"/>
      <c r="D259" s="108" t="s">
        <v>990</v>
      </c>
      <c r="E259" s="94" t="s">
        <v>1001</v>
      </c>
      <c r="F259" s="37" t="s">
        <v>1664</v>
      </c>
      <c r="G259" s="37" t="s">
        <v>1101</v>
      </c>
      <c r="H259" s="37" t="s">
        <v>996</v>
      </c>
      <c r="I259" s="38" t="s">
        <v>1099</v>
      </c>
      <c r="J259" s="89">
        <v>41053</v>
      </c>
      <c r="K259" s="89"/>
      <c r="L259" s="88">
        <v>9</v>
      </c>
      <c r="M259" s="104">
        <v>28800</v>
      </c>
    </row>
    <row r="260" spans="1:13" ht="12.75">
      <c r="A260" s="38" t="s">
        <v>1102</v>
      </c>
      <c r="B260" s="48" t="s">
        <v>173</v>
      </c>
      <c r="C260" s="37"/>
      <c r="D260" s="108" t="s">
        <v>990</v>
      </c>
      <c r="E260" s="94" t="s">
        <v>1001</v>
      </c>
      <c r="F260" s="37" t="s">
        <v>1665</v>
      </c>
      <c r="G260" s="37" t="s">
        <v>1103</v>
      </c>
      <c r="H260" s="37" t="s">
        <v>2228</v>
      </c>
      <c r="I260" s="38" t="s">
        <v>170</v>
      </c>
      <c r="J260" s="89">
        <v>41053</v>
      </c>
      <c r="K260" s="89"/>
      <c r="L260" s="88">
        <v>10</v>
      </c>
      <c r="M260" s="104">
        <v>34745</v>
      </c>
    </row>
    <row r="261" spans="1:13" ht="12.75">
      <c r="A261" s="38" t="s">
        <v>1244</v>
      </c>
      <c r="B261" s="48" t="s">
        <v>173</v>
      </c>
      <c r="C261" s="37"/>
      <c r="D261" s="108" t="s">
        <v>990</v>
      </c>
      <c r="E261" s="94" t="s">
        <v>1001</v>
      </c>
      <c r="F261" s="37" t="s">
        <v>1245</v>
      </c>
      <c r="G261" s="37" t="s">
        <v>1246</v>
      </c>
      <c r="H261" s="37" t="s">
        <v>323</v>
      </c>
      <c r="I261" s="38" t="s">
        <v>343</v>
      </c>
      <c r="J261" s="89">
        <v>41053</v>
      </c>
      <c r="K261" s="89"/>
      <c r="L261" s="88">
        <v>6.48</v>
      </c>
      <c r="M261" s="104">
        <v>18711</v>
      </c>
    </row>
    <row r="262" spans="1:13" ht="12.75">
      <c r="A262" s="38" t="s">
        <v>1104</v>
      </c>
      <c r="B262" s="48" t="s">
        <v>173</v>
      </c>
      <c r="C262" s="37"/>
      <c r="D262" s="108" t="s">
        <v>990</v>
      </c>
      <c r="E262" s="94" t="s">
        <v>1001</v>
      </c>
      <c r="F262" s="37" t="s">
        <v>1666</v>
      </c>
      <c r="G262" s="37" t="s">
        <v>1105</v>
      </c>
      <c r="H262" s="37" t="s">
        <v>1691</v>
      </c>
      <c r="I262" s="38" t="s">
        <v>1026</v>
      </c>
      <c r="J262" s="89">
        <v>41053</v>
      </c>
      <c r="K262" s="89"/>
      <c r="L262" s="88">
        <v>8.82</v>
      </c>
      <c r="M262" s="104">
        <v>23955</v>
      </c>
    </row>
    <row r="263" spans="1:13" ht="12.75">
      <c r="A263" s="38" t="s">
        <v>2279</v>
      </c>
      <c r="B263" s="48" t="s">
        <v>173</v>
      </c>
      <c r="C263" s="37" t="s">
        <v>1106</v>
      </c>
      <c r="D263" s="108" t="s">
        <v>990</v>
      </c>
      <c r="E263" s="94" t="s">
        <v>1001</v>
      </c>
      <c r="F263" s="37" t="s">
        <v>1667</v>
      </c>
      <c r="G263" s="37" t="s">
        <v>2280</v>
      </c>
      <c r="H263" s="37" t="s">
        <v>203</v>
      </c>
      <c r="I263" s="38" t="s">
        <v>1042</v>
      </c>
      <c r="J263" s="89">
        <v>41032</v>
      </c>
      <c r="K263" s="89"/>
      <c r="L263" s="88">
        <v>6.58</v>
      </c>
      <c r="M263" s="104">
        <v>24133</v>
      </c>
    </row>
    <row r="264" spans="1:13" ht="12.75">
      <c r="A264" s="38" t="s">
        <v>1247</v>
      </c>
      <c r="B264" s="48" t="s">
        <v>173</v>
      </c>
      <c r="C264" s="37"/>
      <c r="D264" s="108" t="s">
        <v>990</v>
      </c>
      <c r="E264" s="94" t="s">
        <v>1001</v>
      </c>
      <c r="F264" s="37" t="s">
        <v>1248</v>
      </c>
      <c r="G264" s="37" t="s">
        <v>1249</v>
      </c>
      <c r="H264" s="37" t="s">
        <v>1691</v>
      </c>
      <c r="I264" s="38" t="s">
        <v>1026</v>
      </c>
      <c r="J264" s="89">
        <v>41075</v>
      </c>
      <c r="K264" s="89"/>
      <c r="L264" s="88">
        <v>9.6</v>
      </c>
      <c r="M264" s="104">
        <v>28320</v>
      </c>
    </row>
    <row r="265" spans="1:13" ht="12.75">
      <c r="A265" s="38" t="s">
        <v>1250</v>
      </c>
      <c r="B265" s="48" t="s">
        <v>173</v>
      </c>
      <c r="C265" s="37"/>
      <c r="D265" s="108" t="s">
        <v>990</v>
      </c>
      <c r="E265" s="94" t="s">
        <v>1001</v>
      </c>
      <c r="F265" s="37" t="s">
        <v>1251</v>
      </c>
      <c r="G265" s="37" t="s">
        <v>1252</v>
      </c>
      <c r="H265" s="37" t="s">
        <v>2315</v>
      </c>
      <c r="I265" s="38" t="s">
        <v>2316</v>
      </c>
      <c r="J265" s="89">
        <v>41075</v>
      </c>
      <c r="K265" s="89"/>
      <c r="L265" s="88">
        <v>8.82</v>
      </c>
      <c r="M265" s="104">
        <v>26997</v>
      </c>
    </row>
    <row r="266" spans="1:13" ht="12.75">
      <c r="A266" s="38" t="s">
        <v>1253</v>
      </c>
      <c r="B266" s="48" t="s">
        <v>173</v>
      </c>
      <c r="C266" s="37"/>
      <c r="D266" s="108" t="s">
        <v>990</v>
      </c>
      <c r="E266" s="94" t="s">
        <v>1001</v>
      </c>
      <c r="F266" s="37" t="s">
        <v>1254</v>
      </c>
      <c r="G266" s="37" t="s">
        <v>1255</v>
      </c>
      <c r="H266" s="37" t="s">
        <v>203</v>
      </c>
      <c r="I266" s="38" t="s">
        <v>1042</v>
      </c>
      <c r="J266" s="89">
        <v>41071</v>
      </c>
      <c r="K266" s="89"/>
      <c r="L266" s="88">
        <v>6</v>
      </c>
      <c r="M266" s="104">
        <v>17200</v>
      </c>
    </row>
    <row r="267" spans="1:13" ht="12.75">
      <c r="A267" s="38" t="s">
        <v>1256</v>
      </c>
      <c r="B267" s="48" t="s">
        <v>173</v>
      </c>
      <c r="C267" s="37"/>
      <c r="D267" s="108" t="s">
        <v>990</v>
      </c>
      <c r="E267" s="94" t="s">
        <v>1001</v>
      </c>
      <c r="F267" s="37" t="s">
        <v>1257</v>
      </c>
      <c r="G267" s="37" t="s">
        <v>1258</v>
      </c>
      <c r="H267" s="37" t="s">
        <v>226</v>
      </c>
      <c r="I267" s="38" t="s">
        <v>118</v>
      </c>
      <c r="J267" s="89">
        <v>41075</v>
      </c>
      <c r="K267" s="89"/>
      <c r="L267" s="88">
        <v>10.8</v>
      </c>
      <c r="M267" s="104">
        <v>28830</v>
      </c>
    </row>
    <row r="268" spans="1:13" ht="12.75">
      <c r="A268" s="38" t="s">
        <v>1259</v>
      </c>
      <c r="B268" s="48" t="s">
        <v>173</v>
      </c>
      <c r="C268" s="37"/>
      <c r="D268" s="108" t="s">
        <v>990</v>
      </c>
      <c r="E268" s="94" t="s">
        <v>1001</v>
      </c>
      <c r="F268" s="37" t="s">
        <v>1260</v>
      </c>
      <c r="G268" s="37" t="s">
        <v>1261</v>
      </c>
      <c r="H268" s="37" t="s">
        <v>115</v>
      </c>
      <c r="I268" s="38" t="s">
        <v>116</v>
      </c>
      <c r="J268" s="89">
        <v>41068</v>
      </c>
      <c r="K268" s="89"/>
      <c r="L268" s="88">
        <v>6.48</v>
      </c>
      <c r="M268" s="104">
        <v>17297.94</v>
      </c>
    </row>
    <row r="269" spans="1:13" ht="12.75">
      <c r="A269" s="38" t="s">
        <v>1262</v>
      </c>
      <c r="B269" s="48" t="s">
        <v>173</v>
      </c>
      <c r="C269" s="37"/>
      <c r="D269" s="108" t="s">
        <v>990</v>
      </c>
      <c r="E269" s="94" t="s">
        <v>1001</v>
      </c>
      <c r="F269" s="37" t="s">
        <v>1263</v>
      </c>
      <c r="G269" s="37" t="s">
        <v>1264</v>
      </c>
      <c r="H269" s="37" t="s">
        <v>189</v>
      </c>
      <c r="I269" s="38" t="s">
        <v>1016</v>
      </c>
      <c r="J269" s="89">
        <v>41075</v>
      </c>
      <c r="K269" s="89"/>
      <c r="L269" s="88">
        <v>5.04</v>
      </c>
      <c r="M269" s="104">
        <v>14935</v>
      </c>
    </row>
    <row r="270" spans="1:13" ht="12.75">
      <c r="A270" s="38" t="s">
        <v>1265</v>
      </c>
      <c r="B270" s="48" t="s">
        <v>173</v>
      </c>
      <c r="C270" s="37"/>
      <c r="D270" s="108" t="s">
        <v>990</v>
      </c>
      <c r="E270" s="94" t="s">
        <v>1001</v>
      </c>
      <c r="F270" s="37" t="s">
        <v>1266</v>
      </c>
      <c r="G270" s="37" t="s">
        <v>1267</v>
      </c>
      <c r="H270" s="37" t="s">
        <v>2213</v>
      </c>
      <c r="I270" s="38" t="s">
        <v>172</v>
      </c>
      <c r="J270" s="89">
        <v>41075</v>
      </c>
      <c r="K270" s="89"/>
      <c r="L270" s="88">
        <v>7.6</v>
      </c>
      <c r="M270" s="104">
        <v>22000</v>
      </c>
    </row>
    <row r="271" spans="1:13" ht="12.75">
      <c r="A271" s="38" t="s">
        <v>54</v>
      </c>
      <c r="B271" s="48" t="s">
        <v>173</v>
      </c>
      <c r="C271" s="37"/>
      <c r="D271" s="108" t="s">
        <v>990</v>
      </c>
      <c r="E271" s="94" t="s">
        <v>1001</v>
      </c>
      <c r="F271" s="37" t="s">
        <v>32</v>
      </c>
      <c r="G271" s="37" t="s">
        <v>55</v>
      </c>
      <c r="H271" s="37" t="s">
        <v>1003</v>
      </c>
      <c r="I271" s="38" t="s">
        <v>1004</v>
      </c>
      <c r="J271" s="89">
        <v>41095</v>
      </c>
      <c r="K271" s="89"/>
      <c r="L271" s="88">
        <v>7.41</v>
      </c>
      <c r="M271" s="104">
        <v>20460</v>
      </c>
    </row>
    <row r="272" spans="1:13" ht="12.75">
      <c r="A272" s="38" t="s">
        <v>1268</v>
      </c>
      <c r="B272" s="48" t="s">
        <v>173</v>
      </c>
      <c r="C272" s="37"/>
      <c r="D272" s="108" t="s">
        <v>990</v>
      </c>
      <c r="E272" s="94" t="s">
        <v>1001</v>
      </c>
      <c r="F272" s="37" t="s">
        <v>1269</v>
      </c>
      <c r="G272" s="37" t="s">
        <v>1270</v>
      </c>
      <c r="H272" s="37" t="s">
        <v>210</v>
      </c>
      <c r="I272" s="38" t="s">
        <v>973</v>
      </c>
      <c r="J272" s="89">
        <v>41075</v>
      </c>
      <c r="K272" s="89"/>
      <c r="L272" s="88">
        <v>8.14</v>
      </c>
      <c r="M272" s="104">
        <v>26734</v>
      </c>
    </row>
    <row r="273" spans="1:13" ht="12.75">
      <c r="A273" s="38" t="s">
        <v>1271</v>
      </c>
      <c r="B273" s="48" t="s">
        <v>173</v>
      </c>
      <c r="C273" s="37"/>
      <c r="D273" s="108" t="s">
        <v>990</v>
      </c>
      <c r="E273" s="94" t="s">
        <v>1001</v>
      </c>
      <c r="F273" s="37" t="s">
        <v>1272</v>
      </c>
      <c r="G273" s="37" t="s">
        <v>1273</v>
      </c>
      <c r="H273" s="37" t="s">
        <v>210</v>
      </c>
      <c r="I273" s="38" t="s">
        <v>973</v>
      </c>
      <c r="J273" s="89">
        <v>41071</v>
      </c>
      <c r="K273" s="89"/>
      <c r="L273" s="88">
        <v>7.4</v>
      </c>
      <c r="M273" s="104">
        <v>23756</v>
      </c>
    </row>
    <row r="274" spans="1:13" ht="12.75">
      <c r="A274" s="38" t="s">
        <v>1274</v>
      </c>
      <c r="B274" s="48" t="s">
        <v>173</v>
      </c>
      <c r="C274" s="37"/>
      <c r="D274" s="108" t="s">
        <v>990</v>
      </c>
      <c r="E274" s="94" t="s">
        <v>1001</v>
      </c>
      <c r="F274" s="37" t="s">
        <v>1275</v>
      </c>
      <c r="G274" s="37" t="s">
        <v>1276</v>
      </c>
      <c r="H274" s="37" t="s">
        <v>1277</v>
      </c>
      <c r="I274" s="38" t="s">
        <v>974</v>
      </c>
      <c r="J274" s="89">
        <v>41068</v>
      </c>
      <c r="K274" s="89"/>
      <c r="L274" s="88">
        <v>4.07</v>
      </c>
      <c r="M274" s="104">
        <v>13267</v>
      </c>
    </row>
    <row r="275" spans="1:13" ht="12.75">
      <c r="A275" s="38" t="s">
        <v>1278</v>
      </c>
      <c r="B275" s="48" t="s">
        <v>173</v>
      </c>
      <c r="C275" s="37"/>
      <c r="D275" s="108" t="s">
        <v>990</v>
      </c>
      <c r="E275" s="94" t="s">
        <v>1001</v>
      </c>
      <c r="F275" s="37" t="s">
        <v>1279</v>
      </c>
      <c r="G275" s="37" t="s">
        <v>1280</v>
      </c>
      <c r="H275" s="37" t="s">
        <v>1281</v>
      </c>
      <c r="I275" s="38" t="s">
        <v>137</v>
      </c>
      <c r="J275" s="89">
        <v>41071</v>
      </c>
      <c r="K275" s="89"/>
      <c r="L275" s="88">
        <v>3.33</v>
      </c>
      <c r="M275" s="104">
        <v>11019</v>
      </c>
    </row>
    <row r="276" spans="1:13" ht="12.75">
      <c r="A276" s="38" t="s">
        <v>1282</v>
      </c>
      <c r="B276" s="48" t="s">
        <v>173</v>
      </c>
      <c r="C276" s="37"/>
      <c r="D276" s="108" t="s">
        <v>990</v>
      </c>
      <c r="E276" s="94" t="s">
        <v>1001</v>
      </c>
      <c r="F276" s="37" t="s">
        <v>1283</v>
      </c>
      <c r="G276" s="37" t="s">
        <v>1284</v>
      </c>
      <c r="H276" s="37" t="s">
        <v>2228</v>
      </c>
      <c r="I276" s="38" t="s">
        <v>170</v>
      </c>
      <c r="J276" s="89">
        <v>41075</v>
      </c>
      <c r="K276" s="89"/>
      <c r="L276" s="88">
        <v>8</v>
      </c>
      <c r="M276" s="104">
        <v>27796</v>
      </c>
    </row>
    <row r="277" spans="1:13" ht="12.75">
      <c r="A277" s="38" t="s">
        <v>1285</v>
      </c>
      <c r="B277" s="48" t="s">
        <v>173</v>
      </c>
      <c r="C277" s="37"/>
      <c r="D277" s="108" t="s">
        <v>990</v>
      </c>
      <c r="E277" s="94" t="s">
        <v>1001</v>
      </c>
      <c r="F277" s="37" t="s">
        <v>1286</v>
      </c>
      <c r="G277" s="37" t="s">
        <v>1287</v>
      </c>
      <c r="H277" s="37" t="s">
        <v>210</v>
      </c>
      <c r="I277" s="38" t="s">
        <v>973</v>
      </c>
      <c r="J277" s="89">
        <v>41074</v>
      </c>
      <c r="K277" s="89"/>
      <c r="L277" s="88">
        <v>5.55</v>
      </c>
      <c r="M277" s="104">
        <v>16172</v>
      </c>
    </row>
    <row r="278" spans="1:13" ht="12.75">
      <c r="A278" s="38" t="s">
        <v>56</v>
      </c>
      <c r="B278" s="48" t="s">
        <v>173</v>
      </c>
      <c r="C278" s="37"/>
      <c r="D278" s="108" t="s">
        <v>990</v>
      </c>
      <c r="E278" s="94" t="s">
        <v>1001</v>
      </c>
      <c r="F278" s="37" t="s">
        <v>33</v>
      </c>
      <c r="G278" s="37" t="s">
        <v>57</v>
      </c>
      <c r="H278" s="37" t="s">
        <v>2294</v>
      </c>
      <c r="I278" s="38" t="s">
        <v>164</v>
      </c>
      <c r="J278" s="89">
        <v>41110</v>
      </c>
      <c r="K278" s="89"/>
      <c r="L278" s="88">
        <v>9.62</v>
      </c>
      <c r="M278" s="104">
        <v>30882</v>
      </c>
    </row>
    <row r="279" spans="1:13" ht="12.75">
      <c r="A279" s="38" t="s">
        <v>1288</v>
      </c>
      <c r="B279" s="48" t="s">
        <v>173</v>
      </c>
      <c r="C279" s="37"/>
      <c r="D279" s="108" t="s">
        <v>990</v>
      </c>
      <c r="E279" s="94" t="s">
        <v>1001</v>
      </c>
      <c r="F279" s="37" t="s">
        <v>1289</v>
      </c>
      <c r="G279" s="37" t="s">
        <v>1290</v>
      </c>
      <c r="H279" s="37" t="s">
        <v>210</v>
      </c>
      <c r="I279" s="38" t="s">
        <v>973</v>
      </c>
      <c r="J279" s="89">
        <v>41074</v>
      </c>
      <c r="K279" s="89"/>
      <c r="L279" s="88">
        <v>8.51</v>
      </c>
      <c r="M279" s="104">
        <v>27319</v>
      </c>
    </row>
    <row r="280" spans="1:13" ht="12.75">
      <c r="A280" s="38" t="s">
        <v>1291</v>
      </c>
      <c r="B280" s="48" t="s">
        <v>173</v>
      </c>
      <c r="C280" s="37"/>
      <c r="D280" s="108" t="s">
        <v>990</v>
      </c>
      <c r="E280" s="94" t="s">
        <v>1001</v>
      </c>
      <c r="F280" s="37" t="s">
        <v>1292</v>
      </c>
      <c r="G280" s="37" t="s">
        <v>1293</v>
      </c>
      <c r="H280" s="37" t="s">
        <v>196</v>
      </c>
      <c r="I280" s="38" t="s">
        <v>2316</v>
      </c>
      <c r="J280" s="89">
        <v>41088</v>
      </c>
      <c r="K280" s="89"/>
      <c r="L280" s="88">
        <v>8.4</v>
      </c>
      <c r="M280" s="104">
        <v>27796</v>
      </c>
    </row>
    <row r="281" spans="1:13" ht="12.75">
      <c r="A281" s="38" t="s">
        <v>0</v>
      </c>
      <c r="B281" s="48" t="s">
        <v>173</v>
      </c>
      <c r="C281" s="37"/>
      <c r="D281" s="108" t="s">
        <v>990</v>
      </c>
      <c r="E281" s="94" t="s">
        <v>1001</v>
      </c>
      <c r="F281" s="37" t="s">
        <v>34</v>
      </c>
      <c r="G281" s="37" t="s">
        <v>1</v>
      </c>
      <c r="H281" s="37" t="s">
        <v>210</v>
      </c>
      <c r="I281" s="38" t="s">
        <v>973</v>
      </c>
      <c r="J281" s="89">
        <v>41100</v>
      </c>
      <c r="K281" s="89"/>
      <c r="L281" s="88">
        <v>3.7</v>
      </c>
      <c r="M281" s="104">
        <v>11878</v>
      </c>
    </row>
    <row r="282" spans="1:13" ht="12.75">
      <c r="A282" s="38" t="s">
        <v>2</v>
      </c>
      <c r="B282" s="48" t="s">
        <v>173</v>
      </c>
      <c r="C282" s="37"/>
      <c r="D282" s="108" t="s">
        <v>990</v>
      </c>
      <c r="E282" s="94" t="s">
        <v>1001</v>
      </c>
      <c r="F282" s="37" t="s">
        <v>35</v>
      </c>
      <c r="G282" s="37" t="s">
        <v>3</v>
      </c>
      <c r="H282" s="37" t="s">
        <v>2299</v>
      </c>
      <c r="I282" s="38" t="s">
        <v>167</v>
      </c>
      <c r="J282" s="89">
        <v>41110</v>
      </c>
      <c r="K282" s="89"/>
      <c r="L282" s="88">
        <v>5.5</v>
      </c>
      <c r="M282" s="104">
        <v>17817</v>
      </c>
    </row>
    <row r="283" spans="1:13" ht="12.75">
      <c r="A283" s="38" t="s">
        <v>1294</v>
      </c>
      <c r="B283" s="48" t="s">
        <v>173</v>
      </c>
      <c r="C283" s="37"/>
      <c r="D283" s="108" t="s">
        <v>990</v>
      </c>
      <c r="E283" s="94" t="s">
        <v>1001</v>
      </c>
      <c r="F283" s="37" t="s">
        <v>1295</v>
      </c>
      <c r="G283" s="37" t="s">
        <v>1296</v>
      </c>
      <c r="H283" s="37" t="s">
        <v>1297</v>
      </c>
      <c r="I283" s="38" t="s">
        <v>106</v>
      </c>
      <c r="J283" s="89">
        <v>41088</v>
      </c>
      <c r="K283" s="89"/>
      <c r="L283" s="88">
        <v>10</v>
      </c>
      <c r="M283" s="104">
        <v>30640.48</v>
      </c>
    </row>
    <row r="284" spans="1:13" ht="12.75">
      <c r="A284" s="38" t="s">
        <v>1298</v>
      </c>
      <c r="B284" s="48" t="s">
        <v>173</v>
      </c>
      <c r="C284" s="37"/>
      <c r="D284" s="108" t="s">
        <v>990</v>
      </c>
      <c r="E284" s="94" t="s">
        <v>1001</v>
      </c>
      <c r="F284" s="37" t="s">
        <v>1299</v>
      </c>
      <c r="G284" s="37" t="s">
        <v>1300</v>
      </c>
      <c r="H284" s="37" t="s">
        <v>196</v>
      </c>
      <c r="I284" s="38" t="s">
        <v>2316</v>
      </c>
      <c r="J284" s="89">
        <v>41068</v>
      </c>
      <c r="K284" s="89"/>
      <c r="L284" s="88">
        <v>9.12</v>
      </c>
      <c r="M284" s="104">
        <v>28507</v>
      </c>
    </row>
    <row r="285" spans="1:13" ht="12.75">
      <c r="A285" s="38" t="s">
        <v>4</v>
      </c>
      <c r="B285" s="48" t="s">
        <v>173</v>
      </c>
      <c r="C285" s="37"/>
      <c r="D285" s="108" t="s">
        <v>990</v>
      </c>
      <c r="E285" s="94" t="s">
        <v>1001</v>
      </c>
      <c r="F285" s="37" t="s">
        <v>36</v>
      </c>
      <c r="G285" s="37" t="s">
        <v>5</v>
      </c>
      <c r="H285" s="37" t="s">
        <v>184</v>
      </c>
      <c r="I285" s="38" t="s">
        <v>1063</v>
      </c>
      <c r="J285" s="89">
        <v>41095</v>
      </c>
      <c r="K285" s="89"/>
      <c r="L285" s="88">
        <v>10.18</v>
      </c>
      <c r="M285" s="104">
        <v>33167</v>
      </c>
    </row>
    <row r="286" spans="1:13" ht="12.75">
      <c r="A286" s="38" t="s">
        <v>1301</v>
      </c>
      <c r="B286" s="48" t="s">
        <v>173</v>
      </c>
      <c r="C286" s="37"/>
      <c r="D286" s="108" t="s">
        <v>990</v>
      </c>
      <c r="E286" s="94" t="s">
        <v>1001</v>
      </c>
      <c r="F286" s="37" t="s">
        <v>1302</v>
      </c>
      <c r="G286" s="37" t="s">
        <v>1303</v>
      </c>
      <c r="H286" s="37" t="s">
        <v>193</v>
      </c>
      <c r="I286" s="38" t="s">
        <v>1050</v>
      </c>
      <c r="J286" s="89">
        <v>41088</v>
      </c>
      <c r="K286" s="89"/>
      <c r="L286" s="88">
        <v>8.1</v>
      </c>
      <c r="M286" s="104">
        <v>28003</v>
      </c>
    </row>
    <row r="287" spans="1:13" ht="12.75">
      <c r="A287" s="38" t="s">
        <v>6</v>
      </c>
      <c r="B287" s="48" t="s">
        <v>173</v>
      </c>
      <c r="C287" s="37"/>
      <c r="D287" s="108" t="s">
        <v>990</v>
      </c>
      <c r="E287" s="94" t="s">
        <v>1001</v>
      </c>
      <c r="F287" s="37" t="s">
        <v>37</v>
      </c>
      <c r="G287" s="37" t="s">
        <v>7</v>
      </c>
      <c r="H287" s="37" t="s">
        <v>254</v>
      </c>
      <c r="I287" s="38" t="s">
        <v>118</v>
      </c>
      <c r="J287" s="89">
        <v>41095</v>
      </c>
      <c r="K287" s="89"/>
      <c r="L287" s="88">
        <v>11.75</v>
      </c>
      <c r="M287" s="104">
        <v>41492</v>
      </c>
    </row>
    <row r="288" spans="1:13" ht="12.75">
      <c r="A288" s="38" t="s">
        <v>8</v>
      </c>
      <c r="B288" s="48" t="s">
        <v>173</v>
      </c>
      <c r="C288" s="37"/>
      <c r="D288" s="108" t="s">
        <v>990</v>
      </c>
      <c r="E288" s="94" t="s">
        <v>1001</v>
      </c>
      <c r="F288" s="37" t="s">
        <v>38</v>
      </c>
      <c r="G288" s="37" t="s">
        <v>9</v>
      </c>
      <c r="H288" s="37" t="s">
        <v>1691</v>
      </c>
      <c r="I288" s="38" t="s">
        <v>1026</v>
      </c>
      <c r="J288" s="89">
        <v>41100</v>
      </c>
      <c r="K288" s="89"/>
      <c r="L288" s="88">
        <v>12.25</v>
      </c>
      <c r="M288" s="104">
        <v>38899.3</v>
      </c>
    </row>
    <row r="289" spans="1:13" ht="12.75">
      <c r="A289" s="38" t="s">
        <v>10</v>
      </c>
      <c r="B289" s="48" t="s">
        <v>173</v>
      </c>
      <c r="C289" s="37"/>
      <c r="D289" s="108" t="s">
        <v>990</v>
      </c>
      <c r="E289" s="94" t="s">
        <v>1001</v>
      </c>
      <c r="F289" s="37" t="s">
        <v>39</v>
      </c>
      <c r="G289" s="37" t="s">
        <v>11</v>
      </c>
      <c r="H289" s="37" t="s">
        <v>196</v>
      </c>
      <c r="I289" s="38" t="s">
        <v>2316</v>
      </c>
      <c r="J289" s="89">
        <v>41110</v>
      </c>
      <c r="K289" s="89"/>
      <c r="L289" s="88">
        <v>10.35</v>
      </c>
      <c r="M289" s="104">
        <v>33000</v>
      </c>
    </row>
    <row r="290" spans="1:13" ht="12.75">
      <c r="A290" s="38" t="s">
        <v>12</v>
      </c>
      <c r="B290" s="48" t="s">
        <v>173</v>
      </c>
      <c r="C290" s="37"/>
      <c r="D290" s="108" t="s">
        <v>990</v>
      </c>
      <c r="E290" s="94" t="s">
        <v>1001</v>
      </c>
      <c r="F290" s="37" t="s">
        <v>40</v>
      </c>
      <c r="G290" s="37" t="s">
        <v>13</v>
      </c>
      <c r="H290" s="37" t="s">
        <v>194</v>
      </c>
      <c r="I290" s="38" t="s">
        <v>93</v>
      </c>
      <c r="J290" s="89">
        <v>41100</v>
      </c>
      <c r="K290" s="89"/>
      <c r="L290" s="88">
        <v>4.41</v>
      </c>
      <c r="M290" s="104">
        <v>14157</v>
      </c>
    </row>
    <row r="291" spans="1:13" ht="12.75">
      <c r="A291" s="38" t="s">
        <v>1304</v>
      </c>
      <c r="B291" s="48" t="s">
        <v>173</v>
      </c>
      <c r="C291" s="37"/>
      <c r="D291" s="108" t="s">
        <v>990</v>
      </c>
      <c r="E291" s="94" t="s">
        <v>1001</v>
      </c>
      <c r="F291" s="37" t="s">
        <v>1305</v>
      </c>
      <c r="G291" s="37" t="s">
        <v>1306</v>
      </c>
      <c r="H291" s="37" t="s">
        <v>1003</v>
      </c>
      <c r="I291" s="38" t="s">
        <v>1004</v>
      </c>
      <c r="J291" s="89">
        <v>41071</v>
      </c>
      <c r="K291" s="89"/>
      <c r="L291" s="88">
        <v>8.14</v>
      </c>
      <c r="M291" s="104">
        <v>24563</v>
      </c>
    </row>
    <row r="292" spans="1:13" ht="12.75">
      <c r="A292" s="38" t="s">
        <v>2281</v>
      </c>
      <c r="B292" s="48" t="s">
        <v>173</v>
      </c>
      <c r="C292" s="37" t="s">
        <v>1149</v>
      </c>
      <c r="D292" s="108" t="s">
        <v>990</v>
      </c>
      <c r="E292" s="94" t="s">
        <v>1001</v>
      </c>
      <c r="F292" s="37" t="s">
        <v>1668</v>
      </c>
      <c r="G292" s="37" t="s">
        <v>2282</v>
      </c>
      <c r="H292" s="37" t="s">
        <v>184</v>
      </c>
      <c r="I292" s="38" t="s">
        <v>1047</v>
      </c>
      <c r="J292" s="89">
        <v>41015</v>
      </c>
      <c r="K292" s="89"/>
      <c r="L292" s="88">
        <v>6.02</v>
      </c>
      <c r="M292" s="104">
        <v>21000</v>
      </c>
    </row>
    <row r="293" spans="1:13" ht="13.5" thickBot="1">
      <c r="A293" s="38" t="s">
        <v>2283</v>
      </c>
      <c r="B293" s="48" t="s">
        <v>173</v>
      </c>
      <c r="C293" s="37" t="s">
        <v>1150</v>
      </c>
      <c r="D293" s="108" t="s">
        <v>990</v>
      </c>
      <c r="E293" s="94" t="s">
        <v>1001</v>
      </c>
      <c r="F293" s="37" t="s">
        <v>1669</v>
      </c>
      <c r="G293" s="37" t="s">
        <v>2284</v>
      </c>
      <c r="H293" s="37" t="s">
        <v>218</v>
      </c>
      <c r="I293" s="38" t="s">
        <v>171</v>
      </c>
      <c r="J293" s="89">
        <v>41008</v>
      </c>
      <c r="K293" s="89"/>
      <c r="L293" s="88">
        <v>5.4</v>
      </c>
      <c r="M293" s="104">
        <v>16295</v>
      </c>
    </row>
    <row r="294" spans="1:13" ht="13.5" thickBot="1">
      <c r="A294" s="21" t="s">
        <v>849</v>
      </c>
      <c r="B294" s="18"/>
      <c r="C294" s="31" t="s">
        <v>334</v>
      </c>
      <c r="D294" s="31">
        <f>COUNTIF(D96:D293,"Residential")</f>
        <v>198</v>
      </c>
      <c r="E294" s="18"/>
      <c r="F294" s="31" t="s">
        <v>990</v>
      </c>
      <c r="G294" s="18"/>
      <c r="H294" s="18"/>
      <c r="I294" s="98"/>
      <c r="J294" s="20"/>
      <c r="K294" s="20"/>
      <c r="L294" s="56">
        <f>SUM(L96:L293)</f>
        <v>1668.5399999999993</v>
      </c>
      <c r="M294" s="55">
        <f>SUM(M96:M293)</f>
        <v>5237315.48</v>
      </c>
    </row>
    <row r="295" spans="1:13" ht="13.5" thickBot="1">
      <c r="A295" s="39"/>
      <c r="B295" s="40"/>
      <c r="C295" s="41"/>
      <c r="D295" s="41"/>
      <c r="E295" s="40"/>
      <c r="F295" s="40"/>
      <c r="G295" s="40"/>
      <c r="H295" s="41"/>
      <c r="I295" s="100"/>
      <c r="J295" s="41"/>
      <c r="K295" s="40"/>
      <c r="L295" s="40"/>
      <c r="M295" s="40"/>
    </row>
    <row r="296" spans="1:13" ht="13.5" thickBot="1">
      <c r="A296" s="21" t="s">
        <v>335</v>
      </c>
      <c r="B296" s="18"/>
      <c r="C296" s="31" t="s">
        <v>334</v>
      </c>
      <c r="D296" s="31">
        <f>D93+D294</f>
        <v>287</v>
      </c>
      <c r="E296" s="18"/>
      <c r="F296" s="31" t="s">
        <v>850</v>
      </c>
      <c r="G296" s="18"/>
      <c r="H296" s="18"/>
      <c r="I296" s="98"/>
      <c r="J296" s="20"/>
      <c r="K296" s="20"/>
      <c r="L296" s="56">
        <f>L93+L294</f>
        <v>23107.78</v>
      </c>
      <c r="M296" s="55">
        <f>M93+M294</f>
        <v>65608984.629999995</v>
      </c>
    </row>
    <row r="298" spans="4:13" ht="12.75">
      <c r="D298"/>
      <c r="K298" s="9" t="s">
        <v>851</v>
      </c>
      <c r="L298" s="9"/>
      <c r="M298" s="83">
        <v>41117</v>
      </c>
    </row>
    <row r="299" ht="12.75">
      <c r="D299"/>
    </row>
    <row r="300" ht="12.75">
      <c r="D300"/>
    </row>
    <row r="301" ht="12.75">
      <c r="D301"/>
    </row>
  </sheetData>
  <autoFilter ref="A3:M298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4"/>
  <sheetViews>
    <sheetView workbookViewId="0" topLeftCell="A472">
      <selection activeCell="F31" sqref="F31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9.00390625" style="0" customWidth="1"/>
    <col min="4" max="4" width="19.28125" style="0" customWidth="1"/>
    <col min="5" max="5" width="12.140625" style="1" bestFit="1" customWidth="1"/>
    <col min="6" max="6" width="49.7109375" style="0" bestFit="1" customWidth="1"/>
    <col min="7" max="7" width="47.7109375" style="0" bestFit="1" customWidth="1"/>
    <col min="8" max="8" width="23.28125" style="0" bestFit="1" customWidth="1"/>
    <col min="9" max="9" width="11.8515625" style="1" customWidth="1"/>
    <col min="10" max="11" width="14.28125" style="1" customWidth="1"/>
    <col min="12" max="12" width="13.8515625" style="103" customWidth="1"/>
    <col min="13" max="13" width="17.421875" style="105" customWidth="1"/>
  </cols>
  <sheetData>
    <row r="1" spans="1:13" ht="48.75" customHeight="1" thickBot="1">
      <c r="A1" s="62" t="s">
        <v>331</v>
      </c>
      <c r="B1" s="63" t="s">
        <v>358</v>
      </c>
      <c r="C1" s="63" t="s">
        <v>42</v>
      </c>
      <c r="D1" s="63" t="s">
        <v>986</v>
      </c>
      <c r="E1" s="63" t="s">
        <v>691</v>
      </c>
      <c r="F1" s="63" t="s">
        <v>2285</v>
      </c>
      <c r="G1" s="63" t="s">
        <v>987</v>
      </c>
      <c r="H1" s="63" t="s">
        <v>988</v>
      </c>
      <c r="I1" s="63" t="s">
        <v>989</v>
      </c>
      <c r="J1" s="63" t="s">
        <v>45</v>
      </c>
      <c r="K1" s="63" t="s">
        <v>360</v>
      </c>
      <c r="L1" s="106" t="s">
        <v>43</v>
      </c>
      <c r="M1" s="69" t="s">
        <v>44</v>
      </c>
    </row>
    <row r="2" spans="1:13" ht="12.75">
      <c r="A2" s="38" t="s">
        <v>951</v>
      </c>
      <c r="B2" s="102" t="s">
        <v>1924</v>
      </c>
      <c r="C2" s="37" t="s">
        <v>955</v>
      </c>
      <c r="D2" s="108" t="s">
        <v>990</v>
      </c>
      <c r="E2" s="107" t="s">
        <v>991</v>
      </c>
      <c r="F2" s="37" t="s">
        <v>1928</v>
      </c>
      <c r="G2" s="37" t="s">
        <v>952</v>
      </c>
      <c r="H2" s="37" t="s">
        <v>953</v>
      </c>
      <c r="I2" s="38" t="s">
        <v>954</v>
      </c>
      <c r="J2" s="89">
        <v>40022</v>
      </c>
      <c r="K2" s="89">
        <v>41044</v>
      </c>
      <c r="L2" s="88">
        <v>5.52</v>
      </c>
      <c r="M2" s="104">
        <v>16936</v>
      </c>
    </row>
    <row r="3" spans="1:13" ht="12.75">
      <c r="A3" s="38" t="s">
        <v>111</v>
      </c>
      <c r="B3" s="48" t="s">
        <v>173</v>
      </c>
      <c r="C3" s="37" t="s">
        <v>839</v>
      </c>
      <c r="D3" s="108" t="s">
        <v>990</v>
      </c>
      <c r="E3" s="107" t="s">
        <v>991</v>
      </c>
      <c r="F3" s="37" t="s">
        <v>1929</v>
      </c>
      <c r="G3" s="37" t="s">
        <v>112</v>
      </c>
      <c r="H3" s="37" t="s">
        <v>1051</v>
      </c>
      <c r="I3" s="38" t="s">
        <v>1052</v>
      </c>
      <c r="J3" s="89">
        <v>40231</v>
      </c>
      <c r="K3" s="89">
        <v>40911</v>
      </c>
      <c r="L3" s="88">
        <v>4.52</v>
      </c>
      <c r="M3" s="104">
        <v>12755</v>
      </c>
    </row>
    <row r="4" spans="1:13" ht="12.75">
      <c r="A4" s="38" t="s">
        <v>114</v>
      </c>
      <c r="B4" s="48" t="s">
        <v>173</v>
      </c>
      <c r="C4" s="37" t="s">
        <v>843</v>
      </c>
      <c r="D4" s="111" t="s">
        <v>1674</v>
      </c>
      <c r="E4" s="107" t="s">
        <v>991</v>
      </c>
      <c r="F4" s="37" t="s">
        <v>1930</v>
      </c>
      <c r="G4" s="37" t="s">
        <v>113</v>
      </c>
      <c r="H4" s="37" t="s">
        <v>96</v>
      </c>
      <c r="I4" s="38" t="s">
        <v>97</v>
      </c>
      <c r="J4" s="89">
        <v>40472</v>
      </c>
      <c r="K4" s="89">
        <v>40968</v>
      </c>
      <c r="L4" s="88">
        <v>769.28</v>
      </c>
      <c r="M4" s="104">
        <v>2034811</v>
      </c>
    </row>
    <row r="5" spans="1:13" ht="12.75">
      <c r="A5" s="38" t="s">
        <v>98</v>
      </c>
      <c r="B5" s="48" t="s">
        <v>173</v>
      </c>
      <c r="C5" s="37" t="s">
        <v>837</v>
      </c>
      <c r="D5" s="110" t="s">
        <v>47</v>
      </c>
      <c r="E5" s="107" t="s">
        <v>991</v>
      </c>
      <c r="F5" s="37" t="s">
        <v>1931</v>
      </c>
      <c r="G5" s="37" t="s">
        <v>2319</v>
      </c>
      <c r="H5" s="37" t="s">
        <v>96</v>
      </c>
      <c r="I5" s="38" t="s">
        <v>97</v>
      </c>
      <c r="J5" s="89">
        <v>40472</v>
      </c>
      <c r="K5" s="89">
        <v>40968</v>
      </c>
      <c r="L5" s="88">
        <v>175.5</v>
      </c>
      <c r="M5" s="104">
        <v>502597</v>
      </c>
    </row>
    <row r="6" spans="1:13" ht="12.75">
      <c r="A6" s="38" t="s">
        <v>1039</v>
      </c>
      <c r="B6" s="48" t="s">
        <v>173</v>
      </c>
      <c r="C6" s="37" t="s">
        <v>1203</v>
      </c>
      <c r="D6" s="109" t="s">
        <v>46</v>
      </c>
      <c r="E6" s="107" t="s">
        <v>991</v>
      </c>
      <c r="F6" s="37" t="s">
        <v>1932</v>
      </c>
      <c r="G6" s="37" t="s">
        <v>1031</v>
      </c>
      <c r="H6" s="37" t="s">
        <v>1032</v>
      </c>
      <c r="I6" s="38" t="s">
        <v>1033</v>
      </c>
      <c r="J6" s="89">
        <v>40722</v>
      </c>
      <c r="K6" s="89">
        <v>40968</v>
      </c>
      <c r="L6" s="88">
        <v>50</v>
      </c>
      <c r="M6" s="104">
        <v>154817</v>
      </c>
    </row>
    <row r="7" spans="1:13" ht="12.75">
      <c r="A7" s="38" t="s">
        <v>980</v>
      </c>
      <c r="B7" s="48" t="s">
        <v>173</v>
      </c>
      <c r="C7" s="37" t="s">
        <v>984</v>
      </c>
      <c r="D7" s="108" t="s">
        <v>990</v>
      </c>
      <c r="E7" s="107" t="s">
        <v>991</v>
      </c>
      <c r="F7" s="37" t="s">
        <v>1936</v>
      </c>
      <c r="G7" s="37" t="s">
        <v>981</v>
      </c>
      <c r="H7" s="37" t="s">
        <v>982</v>
      </c>
      <c r="I7" s="38" t="s">
        <v>983</v>
      </c>
      <c r="J7" s="89">
        <v>40357</v>
      </c>
      <c r="K7" s="89">
        <v>40925</v>
      </c>
      <c r="L7" s="88">
        <v>7.1</v>
      </c>
      <c r="M7" s="104">
        <v>24867</v>
      </c>
    </row>
    <row r="8" spans="1:13" ht="12.75">
      <c r="A8" s="38" t="s">
        <v>1014</v>
      </c>
      <c r="B8" s="48" t="s">
        <v>173</v>
      </c>
      <c r="C8" s="37" t="s">
        <v>1017</v>
      </c>
      <c r="D8" s="108" t="s">
        <v>990</v>
      </c>
      <c r="E8" s="107" t="s">
        <v>991</v>
      </c>
      <c r="F8" s="37" t="s">
        <v>1938</v>
      </c>
      <c r="G8" s="37" t="s">
        <v>174</v>
      </c>
      <c r="H8" s="37" t="s">
        <v>1015</v>
      </c>
      <c r="I8" s="38" t="s">
        <v>1016</v>
      </c>
      <c r="J8" s="89">
        <v>40429</v>
      </c>
      <c r="K8" s="89">
        <v>41038</v>
      </c>
      <c r="L8" s="88">
        <v>9.72</v>
      </c>
      <c r="M8" s="104">
        <v>30729</v>
      </c>
    </row>
    <row r="9" spans="1:13" ht="12.75">
      <c r="A9" s="38" t="s">
        <v>1000</v>
      </c>
      <c r="B9" s="48" t="s">
        <v>173</v>
      </c>
      <c r="C9" s="37" t="s">
        <v>1005</v>
      </c>
      <c r="D9" s="108" t="s">
        <v>990</v>
      </c>
      <c r="E9" s="107" t="s">
        <v>991</v>
      </c>
      <c r="F9" s="37" t="s">
        <v>1939</v>
      </c>
      <c r="G9" s="37" t="s">
        <v>1002</v>
      </c>
      <c r="H9" s="37" t="s">
        <v>1003</v>
      </c>
      <c r="I9" s="38" t="s">
        <v>1004</v>
      </c>
      <c r="J9" s="89">
        <v>40557</v>
      </c>
      <c r="K9" s="89">
        <v>41088</v>
      </c>
      <c r="L9" s="88">
        <v>9.17</v>
      </c>
      <c r="M9" s="104">
        <v>33536</v>
      </c>
    </row>
    <row r="10" spans="1:13" ht="12.75">
      <c r="A10" s="38" t="s">
        <v>104</v>
      </c>
      <c r="B10" s="48" t="s">
        <v>173</v>
      </c>
      <c r="C10" s="37" t="s">
        <v>1207</v>
      </c>
      <c r="D10" s="108" t="s">
        <v>990</v>
      </c>
      <c r="E10" s="107" t="s">
        <v>991</v>
      </c>
      <c r="F10" s="37" t="s">
        <v>1940</v>
      </c>
      <c r="G10" s="37" t="s">
        <v>105</v>
      </c>
      <c r="H10" s="37" t="s">
        <v>1043</v>
      </c>
      <c r="I10" s="38" t="s">
        <v>1044</v>
      </c>
      <c r="J10" s="89">
        <v>40473</v>
      </c>
      <c r="K10" s="89">
        <v>41109</v>
      </c>
      <c r="L10" s="88">
        <v>9.63</v>
      </c>
      <c r="M10" s="104">
        <v>33831</v>
      </c>
    </row>
    <row r="11" spans="1:13" ht="12.75">
      <c r="A11" s="38" t="s">
        <v>133</v>
      </c>
      <c r="B11" s="48" t="s">
        <v>173</v>
      </c>
      <c r="C11" s="37" t="s">
        <v>95</v>
      </c>
      <c r="D11" s="108" t="s">
        <v>990</v>
      </c>
      <c r="E11" s="107" t="s">
        <v>991</v>
      </c>
      <c r="F11" s="37" t="s">
        <v>1941</v>
      </c>
      <c r="G11" s="37" t="s">
        <v>134</v>
      </c>
      <c r="H11" s="37" t="s">
        <v>1003</v>
      </c>
      <c r="I11" s="38" t="s">
        <v>1004</v>
      </c>
      <c r="J11" s="89">
        <v>40550</v>
      </c>
      <c r="K11" s="89">
        <v>41066</v>
      </c>
      <c r="L11" s="88">
        <v>9.9</v>
      </c>
      <c r="M11" s="104">
        <v>34484</v>
      </c>
    </row>
    <row r="12" spans="1:13" ht="12.75">
      <c r="A12" s="38" t="s">
        <v>813</v>
      </c>
      <c r="B12" s="48" t="s">
        <v>173</v>
      </c>
      <c r="C12" s="37" t="s">
        <v>815</v>
      </c>
      <c r="D12" s="108" t="s">
        <v>990</v>
      </c>
      <c r="E12" s="107" t="s">
        <v>991</v>
      </c>
      <c r="F12" s="37" t="s">
        <v>1942</v>
      </c>
      <c r="G12" s="37" t="s">
        <v>814</v>
      </c>
      <c r="H12" s="37" t="s">
        <v>1015</v>
      </c>
      <c r="I12" s="38" t="s">
        <v>1016</v>
      </c>
      <c r="J12" s="89">
        <v>40856</v>
      </c>
      <c r="K12" s="89">
        <v>40941</v>
      </c>
      <c r="L12" s="88">
        <v>5.98</v>
      </c>
      <c r="M12" s="104">
        <v>21689</v>
      </c>
    </row>
    <row r="13" spans="1:13" ht="12.75">
      <c r="A13" s="38" t="s">
        <v>801</v>
      </c>
      <c r="B13" s="48" t="s">
        <v>173</v>
      </c>
      <c r="C13" s="37" t="s">
        <v>364</v>
      </c>
      <c r="D13" s="108" t="s">
        <v>990</v>
      </c>
      <c r="E13" s="94" t="s">
        <v>1001</v>
      </c>
      <c r="F13" s="37" t="s">
        <v>1943</v>
      </c>
      <c r="G13" s="37" t="s">
        <v>802</v>
      </c>
      <c r="H13" s="37" t="s">
        <v>1015</v>
      </c>
      <c r="I13" s="38" t="s">
        <v>1016</v>
      </c>
      <c r="J13" s="89">
        <v>40479</v>
      </c>
      <c r="K13" s="89"/>
      <c r="L13" s="88">
        <v>9.9</v>
      </c>
      <c r="M13" s="104">
        <v>35754</v>
      </c>
    </row>
    <row r="14" spans="1:13" ht="12.75">
      <c r="A14" s="38" t="s">
        <v>1066</v>
      </c>
      <c r="B14" s="48" t="s">
        <v>173</v>
      </c>
      <c r="C14" s="37" t="s">
        <v>1068</v>
      </c>
      <c r="D14" s="108" t="s">
        <v>990</v>
      </c>
      <c r="E14" s="107" t="s">
        <v>991</v>
      </c>
      <c r="F14" s="37" t="s">
        <v>1944</v>
      </c>
      <c r="G14" s="37" t="s">
        <v>1067</v>
      </c>
      <c r="H14" s="37" t="s">
        <v>1025</v>
      </c>
      <c r="I14" s="38" t="s">
        <v>1026</v>
      </c>
      <c r="J14" s="89">
        <v>40557</v>
      </c>
      <c r="K14" s="89">
        <v>41024</v>
      </c>
      <c r="L14" s="88">
        <v>6.44</v>
      </c>
      <c r="M14" s="104">
        <v>23378</v>
      </c>
    </row>
    <row r="15" spans="1:13" ht="12.75">
      <c r="A15" s="38" t="s">
        <v>1069</v>
      </c>
      <c r="B15" s="48" t="s">
        <v>173</v>
      </c>
      <c r="C15" s="37" t="s">
        <v>1071</v>
      </c>
      <c r="D15" s="108" t="s">
        <v>990</v>
      </c>
      <c r="E15" s="107" t="s">
        <v>991</v>
      </c>
      <c r="F15" s="37" t="s">
        <v>1945</v>
      </c>
      <c r="G15" s="37" t="s">
        <v>1070</v>
      </c>
      <c r="H15" s="37" t="s">
        <v>1020</v>
      </c>
      <c r="I15" s="38" t="s">
        <v>1021</v>
      </c>
      <c r="J15" s="89">
        <v>40514</v>
      </c>
      <c r="K15" s="89">
        <v>40963</v>
      </c>
      <c r="L15" s="88">
        <v>8.53</v>
      </c>
      <c r="M15" s="104">
        <v>29520</v>
      </c>
    </row>
    <row r="16" spans="1:13" ht="12.75">
      <c r="A16" s="38" t="s">
        <v>806</v>
      </c>
      <c r="B16" s="48" t="s">
        <v>173</v>
      </c>
      <c r="C16" s="37" t="s">
        <v>808</v>
      </c>
      <c r="D16" s="108" t="s">
        <v>990</v>
      </c>
      <c r="E16" s="107" t="s">
        <v>991</v>
      </c>
      <c r="F16" s="37" t="s">
        <v>1946</v>
      </c>
      <c r="G16" s="37" t="s">
        <v>807</v>
      </c>
      <c r="H16" s="37" t="s">
        <v>994</v>
      </c>
      <c r="I16" s="38" t="s">
        <v>995</v>
      </c>
      <c r="J16" s="89">
        <v>40466</v>
      </c>
      <c r="K16" s="89">
        <v>40938</v>
      </c>
      <c r="L16" s="88">
        <v>9.9</v>
      </c>
      <c r="M16" s="104">
        <v>35155</v>
      </c>
    </row>
    <row r="17" spans="1:13" ht="12.75">
      <c r="A17" s="38" t="s">
        <v>148</v>
      </c>
      <c r="B17" s="48" t="s">
        <v>173</v>
      </c>
      <c r="C17" s="37" t="s">
        <v>840</v>
      </c>
      <c r="D17" s="108" t="s">
        <v>990</v>
      </c>
      <c r="E17" s="107" t="s">
        <v>991</v>
      </c>
      <c r="F17" s="37" t="s">
        <v>1947</v>
      </c>
      <c r="G17" s="37" t="s">
        <v>149</v>
      </c>
      <c r="H17" s="37" t="s">
        <v>1012</v>
      </c>
      <c r="I17" s="38" t="s">
        <v>1013</v>
      </c>
      <c r="J17" s="89">
        <v>40442</v>
      </c>
      <c r="K17" s="89">
        <v>40931</v>
      </c>
      <c r="L17" s="88">
        <v>8.25</v>
      </c>
      <c r="M17" s="104">
        <v>24613</v>
      </c>
    </row>
    <row r="18" spans="1:13" ht="12.75">
      <c r="A18" s="38" t="s">
        <v>967</v>
      </c>
      <c r="B18" s="48" t="s">
        <v>173</v>
      </c>
      <c r="C18" s="37" t="s">
        <v>969</v>
      </c>
      <c r="D18" s="108" t="s">
        <v>990</v>
      </c>
      <c r="E18" s="94" t="s">
        <v>1001</v>
      </c>
      <c r="F18" s="37" t="s">
        <v>1948</v>
      </c>
      <c r="G18" s="37" t="s">
        <v>968</v>
      </c>
      <c r="H18" s="37" t="s">
        <v>1020</v>
      </c>
      <c r="I18" s="38" t="s">
        <v>1021</v>
      </c>
      <c r="J18" s="89">
        <v>40462</v>
      </c>
      <c r="K18" s="89"/>
      <c r="L18" s="88">
        <v>9.9</v>
      </c>
      <c r="M18" s="104">
        <v>35754</v>
      </c>
    </row>
    <row r="19" spans="1:13" ht="12.75">
      <c r="A19" s="38" t="s">
        <v>793</v>
      </c>
      <c r="B19" s="48" t="s">
        <v>173</v>
      </c>
      <c r="C19" s="37" t="s">
        <v>2288</v>
      </c>
      <c r="D19" s="108" t="s">
        <v>990</v>
      </c>
      <c r="E19" s="107" t="s">
        <v>991</v>
      </c>
      <c r="F19" s="37" t="s">
        <v>1949</v>
      </c>
      <c r="G19" s="37" t="s">
        <v>794</v>
      </c>
      <c r="H19" s="37" t="s">
        <v>2315</v>
      </c>
      <c r="I19" s="38" t="s">
        <v>2316</v>
      </c>
      <c r="J19" s="89">
        <v>40451</v>
      </c>
      <c r="K19" s="89">
        <v>41008</v>
      </c>
      <c r="L19" s="88">
        <v>6.05</v>
      </c>
      <c r="M19" s="104">
        <v>15452</v>
      </c>
    </row>
    <row r="20" spans="1:13" ht="12.75">
      <c r="A20" s="38" t="s">
        <v>809</v>
      </c>
      <c r="B20" s="48" t="s">
        <v>173</v>
      </c>
      <c r="C20" s="37" t="s">
        <v>2292</v>
      </c>
      <c r="D20" s="108" t="s">
        <v>990</v>
      </c>
      <c r="E20" s="94" t="s">
        <v>1001</v>
      </c>
      <c r="F20" s="37" t="s">
        <v>1950</v>
      </c>
      <c r="G20" s="37" t="s">
        <v>810</v>
      </c>
      <c r="H20" s="37" t="s">
        <v>811</v>
      </c>
      <c r="I20" s="38" t="s">
        <v>812</v>
      </c>
      <c r="J20" s="89">
        <v>40550</v>
      </c>
      <c r="K20" s="89"/>
      <c r="L20" s="88">
        <v>9.9</v>
      </c>
      <c r="M20" s="104">
        <v>35754</v>
      </c>
    </row>
    <row r="21" spans="1:13" ht="12.75">
      <c r="A21" s="38" t="s">
        <v>803</v>
      </c>
      <c r="B21" s="48" t="s">
        <v>173</v>
      </c>
      <c r="C21" s="37" t="s">
        <v>805</v>
      </c>
      <c r="D21" s="108" t="s">
        <v>990</v>
      </c>
      <c r="E21" s="94" t="s">
        <v>1001</v>
      </c>
      <c r="F21" s="37" t="s">
        <v>1933</v>
      </c>
      <c r="G21" s="37" t="s">
        <v>804</v>
      </c>
      <c r="H21" s="37" t="s">
        <v>1055</v>
      </c>
      <c r="I21" s="38" t="s">
        <v>1056</v>
      </c>
      <c r="J21" s="89">
        <v>40499</v>
      </c>
      <c r="K21" s="89"/>
      <c r="L21" s="88">
        <v>7.31</v>
      </c>
      <c r="M21" s="104">
        <v>26075</v>
      </c>
    </row>
    <row r="22" spans="1:13" ht="12.75">
      <c r="A22" s="38" t="s">
        <v>145</v>
      </c>
      <c r="B22" s="48" t="s">
        <v>173</v>
      </c>
      <c r="C22" s="37" t="s">
        <v>147</v>
      </c>
      <c r="D22" s="108" t="s">
        <v>990</v>
      </c>
      <c r="E22" s="107" t="s">
        <v>991</v>
      </c>
      <c r="F22" s="37" t="s">
        <v>1951</v>
      </c>
      <c r="G22" s="37" t="s">
        <v>146</v>
      </c>
      <c r="H22" s="37" t="s">
        <v>1041</v>
      </c>
      <c r="I22" s="38" t="s">
        <v>1042</v>
      </c>
      <c r="J22" s="89">
        <v>40529</v>
      </c>
      <c r="K22" s="89">
        <v>41037</v>
      </c>
      <c r="L22" s="88">
        <v>6.6</v>
      </c>
      <c r="M22" s="104">
        <v>22481</v>
      </c>
    </row>
    <row r="23" spans="1:13" ht="12.75">
      <c r="A23" s="38" t="s">
        <v>795</v>
      </c>
      <c r="B23" s="48" t="s">
        <v>173</v>
      </c>
      <c r="C23" s="37" t="s">
        <v>797</v>
      </c>
      <c r="D23" s="108" t="s">
        <v>990</v>
      </c>
      <c r="E23" s="107" t="s">
        <v>991</v>
      </c>
      <c r="F23" s="37" t="s">
        <v>1952</v>
      </c>
      <c r="G23" s="37" t="s">
        <v>796</v>
      </c>
      <c r="H23" s="37" t="s">
        <v>996</v>
      </c>
      <c r="I23" s="38" t="s">
        <v>997</v>
      </c>
      <c r="J23" s="89">
        <v>40484</v>
      </c>
      <c r="K23" s="89">
        <v>40947</v>
      </c>
      <c r="L23" s="88">
        <v>6.05</v>
      </c>
      <c r="M23" s="104">
        <v>18119</v>
      </c>
    </row>
    <row r="24" spans="1:13" ht="12.75">
      <c r="A24" s="38" t="s">
        <v>1008</v>
      </c>
      <c r="B24" s="48" t="s">
        <v>173</v>
      </c>
      <c r="C24" s="37" t="s">
        <v>838</v>
      </c>
      <c r="D24" s="108" t="s">
        <v>990</v>
      </c>
      <c r="E24" s="107" t="s">
        <v>991</v>
      </c>
      <c r="F24" s="37" t="s">
        <v>1953</v>
      </c>
      <c r="G24" s="37" t="s">
        <v>1009</v>
      </c>
      <c r="H24" s="37" t="s">
        <v>1003</v>
      </c>
      <c r="I24" s="38" t="s">
        <v>1004</v>
      </c>
      <c r="J24" s="89">
        <v>40529</v>
      </c>
      <c r="K24" s="89">
        <v>41004</v>
      </c>
      <c r="L24" s="88">
        <v>9.72</v>
      </c>
      <c r="M24" s="104">
        <v>35283</v>
      </c>
    </row>
    <row r="25" spans="1:13" ht="12.75">
      <c r="A25" s="38" t="s">
        <v>941</v>
      </c>
      <c r="B25" s="48" t="s">
        <v>173</v>
      </c>
      <c r="C25" s="37" t="s">
        <v>943</v>
      </c>
      <c r="D25" s="108" t="s">
        <v>990</v>
      </c>
      <c r="E25" s="107" t="s">
        <v>991</v>
      </c>
      <c r="F25" s="37" t="s">
        <v>1954</v>
      </c>
      <c r="G25" s="37" t="s">
        <v>942</v>
      </c>
      <c r="H25" s="37" t="s">
        <v>1020</v>
      </c>
      <c r="I25" s="38" t="s">
        <v>1021</v>
      </c>
      <c r="J25" s="89">
        <v>40561</v>
      </c>
      <c r="K25" s="89">
        <v>41004</v>
      </c>
      <c r="L25" s="88">
        <v>5.52</v>
      </c>
      <c r="M25" s="104">
        <v>16506</v>
      </c>
    </row>
    <row r="26" spans="1:13" ht="12.75">
      <c r="A26" s="38" t="s">
        <v>798</v>
      </c>
      <c r="B26" s="48" t="s">
        <v>173</v>
      </c>
      <c r="C26" s="37" t="s">
        <v>800</v>
      </c>
      <c r="D26" s="108" t="s">
        <v>990</v>
      </c>
      <c r="E26" s="107" t="s">
        <v>991</v>
      </c>
      <c r="F26" s="37" t="s">
        <v>1955</v>
      </c>
      <c r="G26" s="37" t="s">
        <v>799</v>
      </c>
      <c r="H26" s="37" t="s">
        <v>102</v>
      </c>
      <c r="I26" s="38" t="s">
        <v>103</v>
      </c>
      <c r="J26" s="89">
        <v>40529</v>
      </c>
      <c r="K26" s="89">
        <v>41072</v>
      </c>
      <c r="L26" s="88">
        <v>6.93</v>
      </c>
      <c r="M26" s="104">
        <v>20622</v>
      </c>
    </row>
    <row r="27" spans="1:13" ht="12.75">
      <c r="A27" s="38" t="s">
        <v>130</v>
      </c>
      <c r="B27" s="48" t="s">
        <v>173</v>
      </c>
      <c r="C27" s="37" t="s">
        <v>132</v>
      </c>
      <c r="D27" s="108" t="s">
        <v>990</v>
      </c>
      <c r="E27" s="107" t="s">
        <v>991</v>
      </c>
      <c r="F27" s="37" t="s">
        <v>1956</v>
      </c>
      <c r="G27" s="37" t="s">
        <v>131</v>
      </c>
      <c r="H27" s="37" t="s">
        <v>125</v>
      </c>
      <c r="I27" s="38" t="s">
        <v>126</v>
      </c>
      <c r="J27" s="89">
        <v>40520</v>
      </c>
      <c r="K27" s="89">
        <v>40932</v>
      </c>
      <c r="L27" s="88">
        <v>8.17</v>
      </c>
      <c r="M27" s="104">
        <v>29182</v>
      </c>
    </row>
    <row r="28" spans="1:13" ht="12.75">
      <c r="A28" s="38" t="s">
        <v>819</v>
      </c>
      <c r="B28" s="48" t="s">
        <v>173</v>
      </c>
      <c r="C28" s="37" t="s">
        <v>821</v>
      </c>
      <c r="D28" s="108" t="s">
        <v>990</v>
      </c>
      <c r="E28" s="107" t="s">
        <v>991</v>
      </c>
      <c r="F28" s="37" t="s">
        <v>1957</v>
      </c>
      <c r="G28" s="37" t="s">
        <v>820</v>
      </c>
      <c r="H28" s="37" t="s">
        <v>1027</v>
      </c>
      <c r="I28" s="38" t="s">
        <v>1028</v>
      </c>
      <c r="J28" s="89">
        <v>40582</v>
      </c>
      <c r="K28" s="89">
        <v>40977</v>
      </c>
      <c r="L28" s="88">
        <v>7.43</v>
      </c>
      <c r="M28" s="104">
        <v>26403</v>
      </c>
    </row>
    <row r="29" spans="1:13" ht="12.75">
      <c r="A29" s="38" t="s">
        <v>555</v>
      </c>
      <c r="B29" s="48" t="s">
        <v>173</v>
      </c>
      <c r="C29" s="37" t="s">
        <v>557</v>
      </c>
      <c r="D29" s="110" t="s">
        <v>47</v>
      </c>
      <c r="E29" s="107" t="s">
        <v>991</v>
      </c>
      <c r="F29" s="37" t="s">
        <v>1958</v>
      </c>
      <c r="G29" s="37" t="s">
        <v>556</v>
      </c>
      <c r="H29" s="37" t="s">
        <v>183</v>
      </c>
      <c r="I29" s="38" t="s">
        <v>97</v>
      </c>
      <c r="J29" s="89">
        <v>40554</v>
      </c>
      <c r="K29" s="89">
        <v>40988</v>
      </c>
      <c r="L29" s="88">
        <v>259.91</v>
      </c>
      <c r="M29" s="104">
        <v>671662</v>
      </c>
    </row>
    <row r="30" spans="1:13" ht="12.75">
      <c r="A30" s="38" t="s">
        <v>544</v>
      </c>
      <c r="B30" s="48" t="s">
        <v>173</v>
      </c>
      <c r="C30" s="37" t="s">
        <v>548</v>
      </c>
      <c r="D30" s="109" t="s">
        <v>46</v>
      </c>
      <c r="E30" s="107" t="s">
        <v>991</v>
      </c>
      <c r="F30" s="37" t="s">
        <v>1959</v>
      </c>
      <c r="G30" s="37" t="s">
        <v>545</v>
      </c>
      <c r="H30" s="37" t="s">
        <v>546</v>
      </c>
      <c r="I30" s="38" t="s">
        <v>547</v>
      </c>
      <c r="J30" s="89">
        <v>40554</v>
      </c>
      <c r="K30" s="89">
        <v>40998</v>
      </c>
      <c r="L30" s="88">
        <v>101.66</v>
      </c>
      <c r="M30" s="104">
        <v>323965</v>
      </c>
    </row>
    <row r="31" spans="1:13" ht="12.75">
      <c r="A31" s="38" t="s">
        <v>549</v>
      </c>
      <c r="B31" s="48" t="s">
        <v>173</v>
      </c>
      <c r="C31" s="37" t="s">
        <v>551</v>
      </c>
      <c r="D31" s="109" t="s">
        <v>46</v>
      </c>
      <c r="E31" s="107" t="s">
        <v>991</v>
      </c>
      <c r="F31" s="37" t="s">
        <v>1960</v>
      </c>
      <c r="G31" s="37" t="s">
        <v>550</v>
      </c>
      <c r="H31" s="37" t="s">
        <v>187</v>
      </c>
      <c r="I31" s="38" t="s">
        <v>109</v>
      </c>
      <c r="J31" s="89">
        <v>40554</v>
      </c>
      <c r="K31" s="89">
        <v>40980</v>
      </c>
      <c r="L31" s="88">
        <v>122.36</v>
      </c>
      <c r="M31" s="104">
        <v>375726</v>
      </c>
    </row>
    <row r="32" spans="1:13" ht="12.75">
      <c r="A32" s="38" t="s">
        <v>934</v>
      </c>
      <c r="B32" s="48" t="s">
        <v>173</v>
      </c>
      <c r="C32" s="37" t="s">
        <v>1196</v>
      </c>
      <c r="D32" s="109" t="s">
        <v>46</v>
      </c>
      <c r="E32" s="107" t="s">
        <v>991</v>
      </c>
      <c r="F32" s="37" t="s">
        <v>1961</v>
      </c>
      <c r="G32" s="37" t="s">
        <v>935</v>
      </c>
      <c r="H32" s="37" t="s">
        <v>1022</v>
      </c>
      <c r="I32" s="38" t="s">
        <v>1023</v>
      </c>
      <c r="J32" s="89">
        <v>40897</v>
      </c>
      <c r="K32" s="89">
        <v>41082</v>
      </c>
      <c r="L32" s="88">
        <v>109.98</v>
      </c>
      <c r="M32" s="104">
        <v>339527</v>
      </c>
    </row>
    <row r="33" spans="1:13" ht="12.75">
      <c r="A33" s="38" t="s">
        <v>560</v>
      </c>
      <c r="B33" s="48" t="s">
        <v>173</v>
      </c>
      <c r="C33" s="37" t="s">
        <v>562</v>
      </c>
      <c r="D33" s="108" t="s">
        <v>990</v>
      </c>
      <c r="E33" s="107" t="s">
        <v>991</v>
      </c>
      <c r="F33" s="37" t="s">
        <v>1963</v>
      </c>
      <c r="G33" s="37" t="s">
        <v>561</v>
      </c>
      <c r="H33" s="37" t="s">
        <v>190</v>
      </c>
      <c r="I33" s="38" t="s">
        <v>945</v>
      </c>
      <c r="J33" s="89">
        <v>40582</v>
      </c>
      <c r="K33" s="89">
        <v>40949</v>
      </c>
      <c r="L33" s="88">
        <v>2.94</v>
      </c>
      <c r="M33" s="104">
        <v>8875</v>
      </c>
    </row>
    <row r="34" spans="1:13" ht="12.75">
      <c r="A34" s="38" t="s">
        <v>563</v>
      </c>
      <c r="B34" s="48" t="s">
        <v>173</v>
      </c>
      <c r="C34" s="37" t="s">
        <v>1204</v>
      </c>
      <c r="D34" s="111" t="s">
        <v>1674</v>
      </c>
      <c r="E34" s="107" t="s">
        <v>991</v>
      </c>
      <c r="F34" s="37" t="s">
        <v>1964</v>
      </c>
      <c r="G34" s="37" t="s">
        <v>564</v>
      </c>
      <c r="H34" s="37" t="s">
        <v>565</v>
      </c>
      <c r="I34" s="38" t="s">
        <v>999</v>
      </c>
      <c r="J34" s="89">
        <v>40554</v>
      </c>
      <c r="K34" s="89">
        <v>40963</v>
      </c>
      <c r="L34" s="88">
        <v>1234.8</v>
      </c>
      <c r="M34" s="104">
        <v>3846076</v>
      </c>
    </row>
    <row r="35" spans="1:13" ht="12.75">
      <c r="A35" s="38" t="s">
        <v>1688</v>
      </c>
      <c r="B35" s="48" t="s">
        <v>173</v>
      </c>
      <c r="C35" s="37" t="s">
        <v>1690</v>
      </c>
      <c r="D35" s="108" t="s">
        <v>990</v>
      </c>
      <c r="E35" s="94" t="s">
        <v>1001</v>
      </c>
      <c r="F35" s="37" t="s">
        <v>1965</v>
      </c>
      <c r="G35" s="37" t="s">
        <v>1689</v>
      </c>
      <c r="H35" s="37" t="s">
        <v>1072</v>
      </c>
      <c r="I35" s="38" t="s">
        <v>1028</v>
      </c>
      <c r="J35" s="89">
        <v>40571</v>
      </c>
      <c r="K35" s="89"/>
      <c r="L35" s="88">
        <v>9.08</v>
      </c>
      <c r="M35" s="104">
        <v>31717</v>
      </c>
    </row>
    <row r="36" spans="1:13" ht="12.75">
      <c r="A36" s="38" t="s">
        <v>1061</v>
      </c>
      <c r="B36" s="48" t="s">
        <v>173</v>
      </c>
      <c r="C36" s="37" t="s">
        <v>1064</v>
      </c>
      <c r="D36" s="111" t="s">
        <v>1674</v>
      </c>
      <c r="E36" s="107" t="s">
        <v>991</v>
      </c>
      <c r="F36" s="37" t="s">
        <v>1966</v>
      </c>
      <c r="G36" s="37" t="s">
        <v>1062</v>
      </c>
      <c r="H36" s="37" t="s">
        <v>193</v>
      </c>
      <c r="I36" s="38" t="s">
        <v>1050</v>
      </c>
      <c r="J36" s="89">
        <v>40582</v>
      </c>
      <c r="K36" s="89">
        <v>41029</v>
      </c>
      <c r="L36" s="88">
        <v>1000</v>
      </c>
      <c r="M36" s="104">
        <v>2725109</v>
      </c>
    </row>
    <row r="37" spans="1:13" ht="12.75">
      <c r="A37" s="38" t="s">
        <v>956</v>
      </c>
      <c r="B37" s="48" t="s">
        <v>173</v>
      </c>
      <c r="C37" s="37" t="s">
        <v>958</v>
      </c>
      <c r="D37" s="108" t="s">
        <v>990</v>
      </c>
      <c r="E37" s="107" t="s">
        <v>991</v>
      </c>
      <c r="F37" s="37" t="s">
        <v>1968</v>
      </c>
      <c r="G37" s="37" t="s">
        <v>957</v>
      </c>
      <c r="H37" s="37" t="s">
        <v>188</v>
      </c>
      <c r="I37" s="38" t="s">
        <v>106</v>
      </c>
      <c r="J37" s="89">
        <v>40617</v>
      </c>
      <c r="K37" s="89">
        <v>40974</v>
      </c>
      <c r="L37" s="88">
        <v>9.33</v>
      </c>
      <c r="M37" s="104">
        <v>24510</v>
      </c>
    </row>
    <row r="38" spans="1:13" ht="12.75">
      <c r="A38" s="38" t="s">
        <v>960</v>
      </c>
      <c r="B38" s="48" t="s">
        <v>173</v>
      </c>
      <c r="C38" s="37" t="s">
        <v>962</v>
      </c>
      <c r="D38" s="111" t="s">
        <v>1674</v>
      </c>
      <c r="E38" s="107" t="s">
        <v>991</v>
      </c>
      <c r="F38" s="37" t="s">
        <v>1969</v>
      </c>
      <c r="G38" s="37" t="s">
        <v>961</v>
      </c>
      <c r="H38" s="37" t="s">
        <v>565</v>
      </c>
      <c r="I38" s="38" t="s">
        <v>999</v>
      </c>
      <c r="J38" s="89">
        <v>40583</v>
      </c>
      <c r="K38" s="89">
        <v>40997</v>
      </c>
      <c r="L38" s="88">
        <v>1765.54</v>
      </c>
      <c r="M38" s="104">
        <v>6564472</v>
      </c>
    </row>
    <row r="39" spans="1:13" ht="12.75">
      <c r="A39" s="38" t="s">
        <v>1714</v>
      </c>
      <c r="B39" s="48" t="s">
        <v>173</v>
      </c>
      <c r="C39" s="37" t="s">
        <v>1716</v>
      </c>
      <c r="D39" s="108" t="s">
        <v>990</v>
      </c>
      <c r="E39" s="107" t="s">
        <v>991</v>
      </c>
      <c r="F39" s="37" t="s">
        <v>1970</v>
      </c>
      <c r="G39" s="37" t="s">
        <v>1715</v>
      </c>
      <c r="H39" s="37" t="s">
        <v>1020</v>
      </c>
      <c r="I39" s="38" t="s">
        <v>1021</v>
      </c>
      <c r="J39" s="89">
        <v>40606</v>
      </c>
      <c r="K39" s="89">
        <v>40960</v>
      </c>
      <c r="L39" s="88">
        <v>9.9</v>
      </c>
      <c r="M39" s="104">
        <v>35629</v>
      </c>
    </row>
    <row r="40" spans="1:13" ht="12.75">
      <c r="A40" s="38" t="s">
        <v>1717</v>
      </c>
      <c r="B40" s="48" t="s">
        <v>173</v>
      </c>
      <c r="C40" s="37" t="s">
        <v>1719</v>
      </c>
      <c r="D40" s="108" t="s">
        <v>990</v>
      </c>
      <c r="E40" s="94" t="s">
        <v>1001</v>
      </c>
      <c r="F40" s="37" t="s">
        <v>1971</v>
      </c>
      <c r="G40" s="37" t="s">
        <v>1718</v>
      </c>
      <c r="H40" s="37" t="s">
        <v>189</v>
      </c>
      <c r="I40" s="38" t="s">
        <v>1016</v>
      </c>
      <c r="J40" s="89">
        <v>40584</v>
      </c>
      <c r="K40" s="89"/>
      <c r="L40" s="88">
        <v>9.9</v>
      </c>
      <c r="M40" s="104">
        <v>33824</v>
      </c>
    </row>
    <row r="41" spans="1:13" ht="12.75">
      <c r="A41" s="38" t="s">
        <v>1722</v>
      </c>
      <c r="B41" s="48" t="s">
        <v>173</v>
      </c>
      <c r="C41" s="37" t="s">
        <v>844</v>
      </c>
      <c r="D41" s="109" t="s">
        <v>46</v>
      </c>
      <c r="E41" s="107" t="s">
        <v>991</v>
      </c>
      <c r="F41" s="37" t="s">
        <v>1972</v>
      </c>
      <c r="G41" s="37" t="s">
        <v>553</v>
      </c>
      <c r="H41" s="37" t="s">
        <v>195</v>
      </c>
      <c r="I41" s="38" t="s">
        <v>100</v>
      </c>
      <c r="J41" s="89">
        <v>40682</v>
      </c>
      <c r="K41" s="89">
        <v>40917</v>
      </c>
      <c r="L41" s="88">
        <v>17.68</v>
      </c>
      <c r="M41" s="104">
        <v>45569</v>
      </c>
    </row>
    <row r="42" spans="1:13" ht="12.75">
      <c r="A42" s="38" t="s">
        <v>1723</v>
      </c>
      <c r="B42" s="48" t="s">
        <v>173</v>
      </c>
      <c r="C42" s="37" t="s">
        <v>1725</v>
      </c>
      <c r="D42" s="108" t="s">
        <v>990</v>
      </c>
      <c r="E42" s="107" t="s">
        <v>991</v>
      </c>
      <c r="F42" s="37" t="s">
        <v>1973</v>
      </c>
      <c r="G42" s="37" t="s">
        <v>1724</v>
      </c>
      <c r="H42" s="37" t="s">
        <v>970</v>
      </c>
      <c r="I42" s="38" t="s">
        <v>971</v>
      </c>
      <c r="J42" s="89">
        <v>40646</v>
      </c>
      <c r="K42" s="89">
        <v>40946</v>
      </c>
      <c r="L42" s="88">
        <v>9.88</v>
      </c>
      <c r="M42" s="104">
        <v>29414</v>
      </c>
    </row>
    <row r="43" spans="1:13" ht="12.75">
      <c r="A43" s="38" t="s">
        <v>1726</v>
      </c>
      <c r="B43" s="48" t="s">
        <v>173</v>
      </c>
      <c r="C43" s="37" t="s">
        <v>845</v>
      </c>
      <c r="D43" s="108" t="s">
        <v>990</v>
      </c>
      <c r="E43" s="107" t="s">
        <v>991</v>
      </c>
      <c r="F43" s="37" t="s">
        <v>1974</v>
      </c>
      <c r="G43" s="37" t="s">
        <v>1727</v>
      </c>
      <c r="H43" s="37" t="s">
        <v>183</v>
      </c>
      <c r="I43" s="38" t="s">
        <v>97</v>
      </c>
      <c r="J43" s="89">
        <v>40617</v>
      </c>
      <c r="K43" s="89">
        <v>40963</v>
      </c>
      <c r="L43" s="88">
        <v>5.88</v>
      </c>
      <c r="M43" s="104">
        <v>19984</v>
      </c>
    </row>
    <row r="44" spans="1:13" ht="12.75">
      <c r="A44" s="38" t="s">
        <v>1728</v>
      </c>
      <c r="B44" s="48" t="s">
        <v>173</v>
      </c>
      <c r="C44" s="37" t="s">
        <v>1730</v>
      </c>
      <c r="D44" s="108" t="s">
        <v>990</v>
      </c>
      <c r="E44" s="107" t="s">
        <v>991</v>
      </c>
      <c r="F44" s="37" t="s">
        <v>1975</v>
      </c>
      <c r="G44" s="37" t="s">
        <v>1729</v>
      </c>
      <c r="H44" s="37" t="s">
        <v>978</v>
      </c>
      <c r="I44" s="38" t="s">
        <v>1013</v>
      </c>
      <c r="J44" s="89">
        <v>40658</v>
      </c>
      <c r="K44" s="89">
        <v>40988</v>
      </c>
      <c r="L44" s="88">
        <v>11.55</v>
      </c>
      <c r="M44" s="104">
        <v>30116</v>
      </c>
    </row>
    <row r="45" spans="1:13" ht="12.75">
      <c r="A45" s="38" t="s">
        <v>552</v>
      </c>
      <c r="B45" s="48" t="s">
        <v>173</v>
      </c>
      <c r="C45" s="37" t="s">
        <v>554</v>
      </c>
      <c r="D45" s="109" t="s">
        <v>46</v>
      </c>
      <c r="E45" s="107" t="s">
        <v>991</v>
      </c>
      <c r="F45" s="37" t="s">
        <v>1976</v>
      </c>
      <c r="G45" s="37" t="s">
        <v>553</v>
      </c>
      <c r="H45" s="37" t="s">
        <v>195</v>
      </c>
      <c r="I45" s="38" t="s">
        <v>100</v>
      </c>
      <c r="J45" s="89">
        <v>40682</v>
      </c>
      <c r="K45" s="89">
        <v>40917</v>
      </c>
      <c r="L45" s="88">
        <v>35.1</v>
      </c>
      <c r="M45" s="104">
        <v>97680</v>
      </c>
    </row>
    <row r="46" spans="1:13" ht="12.75">
      <c r="A46" s="38" t="s">
        <v>541</v>
      </c>
      <c r="B46" s="48" t="s">
        <v>173</v>
      </c>
      <c r="C46" s="37" t="s">
        <v>543</v>
      </c>
      <c r="D46" s="110" t="s">
        <v>47</v>
      </c>
      <c r="E46" s="107" t="s">
        <v>991</v>
      </c>
      <c r="F46" s="37" t="s">
        <v>1977</v>
      </c>
      <c r="G46" s="37" t="s">
        <v>542</v>
      </c>
      <c r="H46" s="37" t="s">
        <v>197</v>
      </c>
      <c r="I46" s="38" t="s">
        <v>985</v>
      </c>
      <c r="J46" s="89">
        <v>40900</v>
      </c>
      <c r="K46" s="89">
        <v>41088</v>
      </c>
      <c r="L46" s="88">
        <v>478.5</v>
      </c>
      <c r="M46" s="104">
        <v>1294750</v>
      </c>
    </row>
    <row r="47" spans="1:13" ht="12.75">
      <c r="A47" s="38" t="s">
        <v>1731</v>
      </c>
      <c r="B47" s="48" t="s">
        <v>173</v>
      </c>
      <c r="C47" s="37" t="s">
        <v>1733</v>
      </c>
      <c r="D47" s="108" t="s">
        <v>990</v>
      </c>
      <c r="E47" s="107" t="s">
        <v>991</v>
      </c>
      <c r="F47" s="37" t="s">
        <v>1978</v>
      </c>
      <c r="G47" s="37" t="s">
        <v>1732</v>
      </c>
      <c r="H47" s="37" t="s">
        <v>123</v>
      </c>
      <c r="I47" s="38" t="s">
        <v>124</v>
      </c>
      <c r="J47" s="89">
        <v>40641</v>
      </c>
      <c r="K47" s="89">
        <v>41029</v>
      </c>
      <c r="L47" s="88">
        <v>8.28</v>
      </c>
      <c r="M47" s="104">
        <v>28331</v>
      </c>
    </row>
    <row r="48" spans="1:13" ht="12.75">
      <c r="A48" s="38" t="s">
        <v>1734</v>
      </c>
      <c r="B48" s="48" t="s">
        <v>173</v>
      </c>
      <c r="C48" s="37" t="s">
        <v>1736</v>
      </c>
      <c r="D48" s="108" t="s">
        <v>990</v>
      </c>
      <c r="E48" s="107" t="s">
        <v>991</v>
      </c>
      <c r="F48" s="37" t="s">
        <v>1979</v>
      </c>
      <c r="G48" s="37" t="s">
        <v>1735</v>
      </c>
      <c r="H48" s="37" t="s">
        <v>102</v>
      </c>
      <c r="I48" s="38" t="s">
        <v>103</v>
      </c>
      <c r="J48" s="89">
        <v>40658</v>
      </c>
      <c r="K48" s="89">
        <v>40991</v>
      </c>
      <c r="L48" s="88">
        <v>9.45</v>
      </c>
      <c r="M48" s="104">
        <v>26144</v>
      </c>
    </row>
    <row r="49" spans="1:13" ht="12.75">
      <c r="A49" s="38" t="s">
        <v>1737</v>
      </c>
      <c r="B49" s="48" t="s">
        <v>173</v>
      </c>
      <c r="C49" s="37" t="s">
        <v>1739</v>
      </c>
      <c r="D49" s="109" t="s">
        <v>46</v>
      </c>
      <c r="E49" s="94" t="s">
        <v>1001</v>
      </c>
      <c r="F49" s="37" t="s">
        <v>1980</v>
      </c>
      <c r="G49" s="37" t="s">
        <v>1738</v>
      </c>
      <c r="H49" s="37" t="s">
        <v>200</v>
      </c>
      <c r="I49" s="38" t="s">
        <v>574</v>
      </c>
      <c r="J49" s="89">
        <v>40647</v>
      </c>
      <c r="K49" s="89"/>
      <c r="L49" s="88">
        <v>122</v>
      </c>
      <c r="M49" s="104">
        <v>157148</v>
      </c>
    </row>
    <row r="50" spans="1:13" ht="12.75">
      <c r="A50" s="38" t="s">
        <v>1740</v>
      </c>
      <c r="B50" s="48" t="s">
        <v>173</v>
      </c>
      <c r="C50" s="37" t="s">
        <v>1742</v>
      </c>
      <c r="D50" s="110" t="s">
        <v>47</v>
      </c>
      <c r="E50" s="94" t="s">
        <v>1001</v>
      </c>
      <c r="F50" s="37" t="s">
        <v>1980</v>
      </c>
      <c r="G50" s="37" t="s">
        <v>1741</v>
      </c>
      <c r="H50" s="37" t="s">
        <v>365</v>
      </c>
      <c r="I50" s="38" t="s">
        <v>574</v>
      </c>
      <c r="J50" s="89">
        <v>40647</v>
      </c>
      <c r="K50" s="89"/>
      <c r="L50" s="88">
        <v>202</v>
      </c>
      <c r="M50" s="104">
        <v>514750</v>
      </c>
    </row>
    <row r="51" spans="1:13" ht="12.75">
      <c r="A51" s="38" t="s">
        <v>1743</v>
      </c>
      <c r="B51" s="48" t="s">
        <v>173</v>
      </c>
      <c r="C51" s="37" t="s">
        <v>1745</v>
      </c>
      <c r="D51" s="109" t="s">
        <v>46</v>
      </c>
      <c r="E51" s="107" t="s">
        <v>991</v>
      </c>
      <c r="F51" s="37" t="s">
        <v>1981</v>
      </c>
      <c r="G51" s="37" t="s">
        <v>1744</v>
      </c>
      <c r="H51" s="37" t="s">
        <v>1032</v>
      </c>
      <c r="I51" s="38" t="s">
        <v>1033</v>
      </c>
      <c r="J51" s="89">
        <v>40647</v>
      </c>
      <c r="K51" s="89">
        <v>40963</v>
      </c>
      <c r="L51" s="88">
        <v>82.25</v>
      </c>
      <c r="M51" s="104">
        <v>229515</v>
      </c>
    </row>
    <row r="52" spans="1:13" ht="12.75">
      <c r="A52" s="38" t="s">
        <v>1746</v>
      </c>
      <c r="B52" s="48" t="s">
        <v>173</v>
      </c>
      <c r="C52" s="37" t="s">
        <v>1747</v>
      </c>
      <c r="D52" s="110" t="s">
        <v>47</v>
      </c>
      <c r="E52" s="107" t="s">
        <v>991</v>
      </c>
      <c r="F52" s="37" t="s">
        <v>1982</v>
      </c>
      <c r="G52" s="37" t="s">
        <v>1744</v>
      </c>
      <c r="H52" s="37" t="s">
        <v>201</v>
      </c>
      <c r="I52" s="38" t="s">
        <v>1033</v>
      </c>
      <c r="J52" s="89">
        <v>40647</v>
      </c>
      <c r="K52" s="89">
        <v>40963</v>
      </c>
      <c r="L52" s="88">
        <v>272</v>
      </c>
      <c r="M52" s="104">
        <v>720745</v>
      </c>
    </row>
    <row r="53" spans="1:13" ht="12.75">
      <c r="A53" s="38" t="s">
        <v>1748</v>
      </c>
      <c r="B53" s="48" t="s">
        <v>173</v>
      </c>
      <c r="C53" s="37" t="s">
        <v>364</v>
      </c>
      <c r="D53" s="110" t="s">
        <v>47</v>
      </c>
      <c r="E53" s="94" t="s">
        <v>1001</v>
      </c>
      <c r="F53" s="37" t="s">
        <v>1983</v>
      </c>
      <c r="G53" s="37" t="s">
        <v>1749</v>
      </c>
      <c r="H53" s="37" t="s">
        <v>202</v>
      </c>
      <c r="I53" s="38" t="s">
        <v>144</v>
      </c>
      <c r="J53" s="89">
        <v>40708</v>
      </c>
      <c r="K53" s="89"/>
      <c r="L53" s="88">
        <v>497.28</v>
      </c>
      <c r="M53" s="104">
        <v>1345820</v>
      </c>
    </row>
    <row r="54" spans="1:13" ht="12.75">
      <c r="A54" s="38" t="s">
        <v>1750</v>
      </c>
      <c r="B54" s="48" t="s">
        <v>173</v>
      </c>
      <c r="C54" s="37" t="s">
        <v>1752</v>
      </c>
      <c r="D54" s="108" t="s">
        <v>990</v>
      </c>
      <c r="E54" s="107" t="s">
        <v>991</v>
      </c>
      <c r="F54" s="37" t="s">
        <v>1984</v>
      </c>
      <c r="G54" s="37" t="s">
        <v>1751</v>
      </c>
      <c r="H54" s="37" t="s">
        <v>811</v>
      </c>
      <c r="I54" s="38" t="s">
        <v>812</v>
      </c>
      <c r="J54" s="89">
        <v>40662</v>
      </c>
      <c r="K54" s="89">
        <v>40961</v>
      </c>
      <c r="L54" s="88">
        <v>6.97</v>
      </c>
      <c r="M54" s="104">
        <v>21215</v>
      </c>
    </row>
    <row r="55" spans="1:13" ht="12.75">
      <c r="A55" s="38" t="s">
        <v>566</v>
      </c>
      <c r="B55" s="48" t="s">
        <v>173</v>
      </c>
      <c r="C55" s="37" t="s">
        <v>81</v>
      </c>
      <c r="D55" s="108" t="s">
        <v>990</v>
      </c>
      <c r="E55" s="107" t="s">
        <v>991</v>
      </c>
      <c r="F55" s="37" t="s">
        <v>1967</v>
      </c>
      <c r="G55" s="37" t="s">
        <v>567</v>
      </c>
      <c r="H55" s="37" t="s">
        <v>203</v>
      </c>
      <c r="I55" s="38" t="s">
        <v>1042</v>
      </c>
      <c r="J55" s="89">
        <v>40662</v>
      </c>
      <c r="K55" s="89">
        <v>41113</v>
      </c>
      <c r="L55" s="88">
        <v>5.39</v>
      </c>
      <c r="M55" s="104">
        <v>17717</v>
      </c>
    </row>
    <row r="56" spans="1:13" ht="12.75">
      <c r="A56" s="38" t="s">
        <v>931</v>
      </c>
      <c r="B56" s="48" t="s">
        <v>173</v>
      </c>
      <c r="C56" s="37" t="s">
        <v>82</v>
      </c>
      <c r="D56" s="111" t="s">
        <v>1674</v>
      </c>
      <c r="E56" s="94" t="s">
        <v>1001</v>
      </c>
      <c r="F56" s="37" t="s">
        <v>1985</v>
      </c>
      <c r="G56" s="37" t="s">
        <v>932</v>
      </c>
      <c r="H56" s="37" t="s">
        <v>182</v>
      </c>
      <c r="I56" s="38" t="s">
        <v>940</v>
      </c>
      <c r="J56" s="89">
        <v>40764</v>
      </c>
      <c r="K56" s="89"/>
      <c r="L56" s="88">
        <v>1005</v>
      </c>
      <c r="M56" s="104">
        <v>3349260</v>
      </c>
    </row>
    <row r="57" spans="1:13" ht="12.75">
      <c r="A57" s="38" t="s">
        <v>568</v>
      </c>
      <c r="B57" s="48" t="s">
        <v>173</v>
      </c>
      <c r="C57" s="37" t="s">
        <v>570</v>
      </c>
      <c r="D57" s="109" t="s">
        <v>46</v>
      </c>
      <c r="E57" s="107" t="s">
        <v>991</v>
      </c>
      <c r="F57" s="37" t="s">
        <v>1986</v>
      </c>
      <c r="G57" s="37" t="s">
        <v>569</v>
      </c>
      <c r="H57" s="37" t="s">
        <v>182</v>
      </c>
      <c r="I57" s="38" t="s">
        <v>940</v>
      </c>
      <c r="J57" s="89">
        <v>40764</v>
      </c>
      <c r="K57" s="89">
        <v>40968</v>
      </c>
      <c r="L57" s="88">
        <v>74.88</v>
      </c>
      <c r="M57" s="104">
        <v>217476</v>
      </c>
    </row>
    <row r="58" spans="1:13" ht="12.75">
      <c r="A58" s="38" t="s">
        <v>571</v>
      </c>
      <c r="B58" s="48" t="s">
        <v>173</v>
      </c>
      <c r="C58" s="37" t="s">
        <v>573</v>
      </c>
      <c r="D58" s="111" t="s">
        <v>1674</v>
      </c>
      <c r="E58" s="94" t="s">
        <v>1001</v>
      </c>
      <c r="F58" s="37" t="s">
        <v>1987</v>
      </c>
      <c r="G58" s="37" t="s">
        <v>572</v>
      </c>
      <c r="H58" s="37" t="s">
        <v>182</v>
      </c>
      <c r="I58" s="38" t="s">
        <v>940</v>
      </c>
      <c r="J58" s="89">
        <v>40765</v>
      </c>
      <c r="K58" s="89"/>
      <c r="L58" s="88">
        <v>714.48</v>
      </c>
      <c r="M58" s="104">
        <v>1814745</v>
      </c>
    </row>
    <row r="59" spans="1:13" ht="12.75">
      <c r="A59" s="38" t="s">
        <v>1679</v>
      </c>
      <c r="B59" s="48" t="s">
        <v>173</v>
      </c>
      <c r="C59" s="37" t="s">
        <v>1681</v>
      </c>
      <c r="D59" s="111" t="s">
        <v>1674</v>
      </c>
      <c r="E59" s="107" t="s">
        <v>991</v>
      </c>
      <c r="F59" s="37" t="s">
        <v>1988</v>
      </c>
      <c r="G59" s="37" t="s">
        <v>1680</v>
      </c>
      <c r="H59" s="37" t="s">
        <v>184</v>
      </c>
      <c r="I59" s="38" t="s">
        <v>1042</v>
      </c>
      <c r="J59" s="89">
        <v>40770</v>
      </c>
      <c r="K59" s="89">
        <v>41038</v>
      </c>
      <c r="L59" s="88">
        <v>1060.8</v>
      </c>
      <c r="M59" s="104">
        <v>3128931</v>
      </c>
    </row>
    <row r="60" spans="1:13" ht="12.75">
      <c r="A60" s="38" t="s">
        <v>1682</v>
      </c>
      <c r="B60" s="48" t="s">
        <v>173</v>
      </c>
      <c r="C60" s="37" t="s">
        <v>1684</v>
      </c>
      <c r="D60" s="108" t="s">
        <v>990</v>
      </c>
      <c r="E60" s="107" t="s">
        <v>991</v>
      </c>
      <c r="F60" s="37" t="s">
        <v>1989</v>
      </c>
      <c r="G60" s="37" t="s">
        <v>1683</v>
      </c>
      <c r="H60" s="37" t="s">
        <v>1006</v>
      </c>
      <c r="I60" s="38" t="s">
        <v>1007</v>
      </c>
      <c r="J60" s="89">
        <v>40682</v>
      </c>
      <c r="K60" s="89">
        <v>40963</v>
      </c>
      <c r="L60" s="88">
        <v>2.93</v>
      </c>
      <c r="M60" s="104">
        <v>9428</v>
      </c>
    </row>
    <row r="61" spans="1:13" ht="12.75">
      <c r="A61" s="38" t="s">
        <v>1685</v>
      </c>
      <c r="B61" s="48" t="s">
        <v>173</v>
      </c>
      <c r="C61" s="37" t="s">
        <v>1687</v>
      </c>
      <c r="D61" s="108" t="s">
        <v>990</v>
      </c>
      <c r="E61" s="107" t="s">
        <v>991</v>
      </c>
      <c r="F61" s="37" t="s">
        <v>1990</v>
      </c>
      <c r="G61" s="37" t="s">
        <v>1686</v>
      </c>
      <c r="H61" s="37" t="s">
        <v>345</v>
      </c>
      <c r="I61" s="38" t="s">
        <v>998</v>
      </c>
      <c r="J61" s="89">
        <v>40682</v>
      </c>
      <c r="K61" s="89">
        <v>40963</v>
      </c>
      <c r="L61" s="88">
        <v>4.62</v>
      </c>
      <c r="M61" s="104">
        <v>15299</v>
      </c>
    </row>
    <row r="62" spans="1:13" ht="12.75">
      <c r="A62" s="38" t="s">
        <v>1755</v>
      </c>
      <c r="B62" s="48" t="s">
        <v>173</v>
      </c>
      <c r="C62" s="37" t="s">
        <v>1757</v>
      </c>
      <c r="D62" s="108" t="s">
        <v>990</v>
      </c>
      <c r="E62" s="94" t="s">
        <v>1001</v>
      </c>
      <c r="F62" s="37" t="s">
        <v>1991</v>
      </c>
      <c r="G62" s="37" t="s">
        <v>1756</v>
      </c>
      <c r="H62" s="37" t="s">
        <v>187</v>
      </c>
      <c r="I62" s="38" t="s">
        <v>964</v>
      </c>
      <c r="J62" s="89">
        <v>40662</v>
      </c>
      <c r="K62" s="89"/>
      <c r="L62" s="88">
        <v>10.8</v>
      </c>
      <c r="M62" s="104">
        <v>36640</v>
      </c>
    </row>
    <row r="63" spans="1:13" ht="12.75">
      <c r="A63" s="38" t="s">
        <v>1758</v>
      </c>
      <c r="B63" s="48" t="s">
        <v>173</v>
      </c>
      <c r="C63" s="37" t="s">
        <v>1762</v>
      </c>
      <c r="D63" s="108" t="s">
        <v>990</v>
      </c>
      <c r="E63" s="94" t="s">
        <v>1001</v>
      </c>
      <c r="F63" s="37" t="s">
        <v>1992</v>
      </c>
      <c r="G63" s="37" t="s">
        <v>1759</v>
      </c>
      <c r="H63" s="37" t="s">
        <v>1760</v>
      </c>
      <c r="I63" s="38" t="s">
        <v>1761</v>
      </c>
      <c r="J63" s="89">
        <v>40658</v>
      </c>
      <c r="K63" s="89"/>
      <c r="L63" s="88">
        <v>4.5</v>
      </c>
      <c r="M63" s="104">
        <v>13994</v>
      </c>
    </row>
    <row r="64" spans="1:13" ht="12.75">
      <c r="A64" s="38" t="s">
        <v>1763</v>
      </c>
      <c r="B64" s="48" t="s">
        <v>173</v>
      </c>
      <c r="C64" s="37" t="s">
        <v>1765</v>
      </c>
      <c r="D64" s="110" t="s">
        <v>47</v>
      </c>
      <c r="E64" s="94" t="s">
        <v>1001</v>
      </c>
      <c r="F64" s="37" t="s">
        <v>1993</v>
      </c>
      <c r="G64" s="37" t="s">
        <v>1764</v>
      </c>
      <c r="H64" s="37" t="s">
        <v>180</v>
      </c>
      <c r="I64" s="38" t="s">
        <v>995</v>
      </c>
      <c r="J64" s="89">
        <v>40765</v>
      </c>
      <c r="K64" s="89"/>
      <c r="L64" s="88">
        <v>290</v>
      </c>
      <c r="M64" s="104">
        <v>681339</v>
      </c>
    </row>
    <row r="65" spans="1:13" ht="12.75">
      <c r="A65" s="38" t="s">
        <v>1766</v>
      </c>
      <c r="B65" s="48" t="s">
        <v>173</v>
      </c>
      <c r="C65" s="37" t="s">
        <v>1768</v>
      </c>
      <c r="D65" s="108" t="s">
        <v>990</v>
      </c>
      <c r="E65" s="107" t="s">
        <v>991</v>
      </c>
      <c r="F65" s="37" t="s">
        <v>1994</v>
      </c>
      <c r="G65" s="37" t="s">
        <v>1767</v>
      </c>
      <c r="H65" s="37" t="s">
        <v>203</v>
      </c>
      <c r="I65" s="38" t="s">
        <v>1042</v>
      </c>
      <c r="J65" s="89">
        <v>40672</v>
      </c>
      <c r="K65" s="89">
        <v>40921</v>
      </c>
      <c r="L65" s="88">
        <v>5.85</v>
      </c>
      <c r="M65" s="104">
        <v>18981</v>
      </c>
    </row>
    <row r="66" spans="1:13" ht="12.75">
      <c r="A66" s="38" t="s">
        <v>1769</v>
      </c>
      <c r="B66" s="48" t="s">
        <v>173</v>
      </c>
      <c r="C66" s="37" t="s">
        <v>1770</v>
      </c>
      <c r="D66" s="108" t="s">
        <v>990</v>
      </c>
      <c r="E66" s="107" t="s">
        <v>991</v>
      </c>
      <c r="F66" s="37" t="s">
        <v>1995</v>
      </c>
      <c r="G66" s="37" t="s">
        <v>390</v>
      </c>
      <c r="H66" s="37" t="s">
        <v>1010</v>
      </c>
      <c r="I66" s="38" t="s">
        <v>1011</v>
      </c>
      <c r="J66" s="89">
        <v>40682</v>
      </c>
      <c r="K66" s="89">
        <v>40977</v>
      </c>
      <c r="L66" s="88">
        <v>4.52</v>
      </c>
      <c r="M66" s="104">
        <v>13741</v>
      </c>
    </row>
    <row r="67" spans="1:13" ht="12.75">
      <c r="A67" s="38" t="s">
        <v>1771</v>
      </c>
      <c r="B67" s="48" t="s">
        <v>173</v>
      </c>
      <c r="C67" s="37" t="s">
        <v>1773</v>
      </c>
      <c r="D67" s="108" t="s">
        <v>990</v>
      </c>
      <c r="E67" s="107" t="s">
        <v>991</v>
      </c>
      <c r="F67" s="37" t="s">
        <v>1996</v>
      </c>
      <c r="G67" s="37" t="s">
        <v>1772</v>
      </c>
      <c r="H67" s="37" t="s">
        <v>179</v>
      </c>
      <c r="I67" s="38" t="s">
        <v>1044</v>
      </c>
      <c r="J67" s="89">
        <v>40714</v>
      </c>
      <c r="K67" s="89">
        <v>41086</v>
      </c>
      <c r="L67" s="88">
        <v>4.62</v>
      </c>
      <c r="M67" s="104">
        <v>14782.98</v>
      </c>
    </row>
    <row r="68" spans="1:13" ht="12.75">
      <c r="A68" s="38" t="s">
        <v>1774</v>
      </c>
      <c r="B68" s="48" t="s">
        <v>173</v>
      </c>
      <c r="C68" s="37" t="s">
        <v>1197</v>
      </c>
      <c r="D68" s="111" t="s">
        <v>1674</v>
      </c>
      <c r="E68" s="107" t="s">
        <v>991</v>
      </c>
      <c r="F68" s="37" t="s">
        <v>1997</v>
      </c>
      <c r="G68" s="37" t="s">
        <v>1775</v>
      </c>
      <c r="H68" s="37" t="s">
        <v>184</v>
      </c>
      <c r="I68" s="38" t="s">
        <v>1074</v>
      </c>
      <c r="J68" s="89">
        <v>40827</v>
      </c>
      <c r="K68" s="89">
        <v>41080</v>
      </c>
      <c r="L68" s="88">
        <v>1335.18</v>
      </c>
      <c r="M68" s="104">
        <v>3405854</v>
      </c>
    </row>
    <row r="69" spans="1:13" ht="12.75">
      <c r="A69" s="38" t="s">
        <v>1777</v>
      </c>
      <c r="B69" s="48" t="s">
        <v>173</v>
      </c>
      <c r="C69" s="37" t="s">
        <v>1779</v>
      </c>
      <c r="D69" s="108" t="s">
        <v>990</v>
      </c>
      <c r="E69" s="94" t="s">
        <v>1001</v>
      </c>
      <c r="F69" s="37" t="s">
        <v>1998</v>
      </c>
      <c r="G69" s="37" t="s">
        <v>1778</v>
      </c>
      <c r="H69" s="37" t="s">
        <v>206</v>
      </c>
      <c r="I69" s="38"/>
      <c r="J69" s="89">
        <v>40724</v>
      </c>
      <c r="K69" s="89"/>
      <c r="L69" s="88">
        <v>3.6</v>
      </c>
      <c r="M69" s="104">
        <v>15052</v>
      </c>
    </row>
    <row r="70" spans="1:13" ht="12.75">
      <c r="A70" s="38" t="s">
        <v>1780</v>
      </c>
      <c r="B70" s="48" t="s">
        <v>173</v>
      </c>
      <c r="C70" s="37" t="s">
        <v>1782</v>
      </c>
      <c r="D70" s="108" t="s">
        <v>990</v>
      </c>
      <c r="E70" s="107" t="s">
        <v>991</v>
      </c>
      <c r="F70" s="37" t="s">
        <v>1999</v>
      </c>
      <c r="G70" s="37" t="s">
        <v>1781</v>
      </c>
      <c r="H70" s="37" t="s">
        <v>994</v>
      </c>
      <c r="I70" s="38" t="s">
        <v>995</v>
      </c>
      <c r="J70" s="89">
        <v>40714</v>
      </c>
      <c r="K70" s="89">
        <v>41009</v>
      </c>
      <c r="L70" s="88">
        <v>9.9</v>
      </c>
      <c r="M70" s="104">
        <v>30743</v>
      </c>
    </row>
    <row r="71" spans="1:13" ht="12.75">
      <c r="A71" s="38" t="s">
        <v>1783</v>
      </c>
      <c r="B71" s="48" t="s">
        <v>173</v>
      </c>
      <c r="C71" s="37" t="s">
        <v>1785</v>
      </c>
      <c r="D71" s="110" t="s">
        <v>47</v>
      </c>
      <c r="E71" s="94" t="s">
        <v>1001</v>
      </c>
      <c r="F71" s="37" t="s">
        <v>2000</v>
      </c>
      <c r="G71" s="37" t="s">
        <v>1784</v>
      </c>
      <c r="H71" s="37" t="s">
        <v>198</v>
      </c>
      <c r="I71" s="38" t="s">
        <v>823</v>
      </c>
      <c r="J71" s="89">
        <v>40770</v>
      </c>
      <c r="K71" s="89"/>
      <c r="L71" s="88">
        <v>221.76</v>
      </c>
      <c r="M71" s="104">
        <v>634127</v>
      </c>
    </row>
    <row r="72" spans="1:13" ht="12.75">
      <c r="A72" s="38" t="s">
        <v>1786</v>
      </c>
      <c r="B72" s="48" t="s">
        <v>173</v>
      </c>
      <c r="C72" s="37" t="s">
        <v>1788</v>
      </c>
      <c r="D72" s="110" t="s">
        <v>47</v>
      </c>
      <c r="E72" s="107" t="s">
        <v>991</v>
      </c>
      <c r="F72" s="37" t="s">
        <v>2001</v>
      </c>
      <c r="G72" s="37" t="s">
        <v>1787</v>
      </c>
      <c r="H72" s="37" t="s">
        <v>195</v>
      </c>
      <c r="I72" s="38" t="s">
        <v>537</v>
      </c>
      <c r="J72" s="89">
        <v>40770</v>
      </c>
      <c r="K72" s="89">
        <v>41087</v>
      </c>
      <c r="L72" s="88">
        <v>171.6</v>
      </c>
      <c r="M72" s="104">
        <v>469549</v>
      </c>
    </row>
    <row r="73" spans="1:13" ht="12.75">
      <c r="A73" s="38" t="s">
        <v>1789</v>
      </c>
      <c r="B73" s="48" t="s">
        <v>173</v>
      </c>
      <c r="C73" s="37" t="s">
        <v>1791</v>
      </c>
      <c r="D73" s="110" t="s">
        <v>47</v>
      </c>
      <c r="E73" s="107" t="s">
        <v>991</v>
      </c>
      <c r="F73" s="37" t="s">
        <v>2002</v>
      </c>
      <c r="G73" s="37" t="s">
        <v>1790</v>
      </c>
      <c r="H73" s="37" t="s">
        <v>195</v>
      </c>
      <c r="I73" s="38" t="s">
        <v>537</v>
      </c>
      <c r="J73" s="89">
        <v>40770</v>
      </c>
      <c r="K73" s="89">
        <v>41087</v>
      </c>
      <c r="L73" s="88">
        <v>321.36</v>
      </c>
      <c r="M73" s="104">
        <v>847215</v>
      </c>
    </row>
    <row r="74" spans="1:13" ht="12.75">
      <c r="A74" s="38" t="s">
        <v>1792</v>
      </c>
      <c r="B74" s="48" t="s">
        <v>173</v>
      </c>
      <c r="C74" s="37" t="s">
        <v>1794</v>
      </c>
      <c r="D74" s="110" t="s">
        <v>47</v>
      </c>
      <c r="E74" s="94" t="s">
        <v>1001</v>
      </c>
      <c r="F74" s="37" t="s">
        <v>2003</v>
      </c>
      <c r="G74" s="37" t="s">
        <v>1793</v>
      </c>
      <c r="H74" s="37" t="s">
        <v>99</v>
      </c>
      <c r="I74" s="38" t="s">
        <v>537</v>
      </c>
      <c r="J74" s="89">
        <v>40770</v>
      </c>
      <c r="K74" s="89"/>
      <c r="L74" s="88">
        <v>249.48</v>
      </c>
      <c r="M74" s="104">
        <v>767166</v>
      </c>
    </row>
    <row r="75" spans="1:13" ht="12.75">
      <c r="A75" s="38" t="s">
        <v>1795</v>
      </c>
      <c r="B75" s="48" t="s">
        <v>173</v>
      </c>
      <c r="C75" s="37" t="s">
        <v>1796</v>
      </c>
      <c r="D75" s="109" t="s">
        <v>46</v>
      </c>
      <c r="E75" s="107" t="s">
        <v>991</v>
      </c>
      <c r="F75" s="37" t="s">
        <v>2004</v>
      </c>
      <c r="G75" s="37" t="s">
        <v>1784</v>
      </c>
      <c r="H75" s="37" t="s">
        <v>198</v>
      </c>
      <c r="I75" s="38" t="s">
        <v>1038</v>
      </c>
      <c r="J75" s="89">
        <v>40770</v>
      </c>
      <c r="K75" s="89">
        <v>41087</v>
      </c>
      <c r="L75" s="88">
        <v>65.52</v>
      </c>
      <c r="M75" s="104">
        <v>193855</v>
      </c>
    </row>
    <row r="76" spans="1:13" ht="12.75">
      <c r="A76" s="38" t="s">
        <v>1797</v>
      </c>
      <c r="B76" s="48" t="s">
        <v>173</v>
      </c>
      <c r="C76" s="37" t="s">
        <v>1798</v>
      </c>
      <c r="D76" s="109" t="s">
        <v>46</v>
      </c>
      <c r="E76" s="94" t="s">
        <v>1001</v>
      </c>
      <c r="F76" s="37" t="s">
        <v>2005</v>
      </c>
      <c r="G76" s="37" t="s">
        <v>1793</v>
      </c>
      <c r="H76" s="37" t="s">
        <v>208</v>
      </c>
      <c r="I76" s="38" t="s">
        <v>537</v>
      </c>
      <c r="J76" s="89">
        <v>40770</v>
      </c>
      <c r="K76" s="89"/>
      <c r="L76" s="88">
        <v>147.84</v>
      </c>
      <c r="M76" s="104">
        <v>505804</v>
      </c>
    </row>
    <row r="77" spans="1:13" ht="12.75">
      <c r="A77" s="38" t="s">
        <v>1799</v>
      </c>
      <c r="B77" s="48" t="s">
        <v>173</v>
      </c>
      <c r="C77" s="37" t="s">
        <v>2296</v>
      </c>
      <c r="D77" s="110" t="s">
        <v>47</v>
      </c>
      <c r="E77" s="107" t="s">
        <v>991</v>
      </c>
      <c r="F77" s="37" t="s">
        <v>1670</v>
      </c>
      <c r="G77" s="37" t="s">
        <v>1800</v>
      </c>
      <c r="H77" s="37" t="s">
        <v>195</v>
      </c>
      <c r="I77" s="38" t="s">
        <v>537</v>
      </c>
      <c r="J77" s="89">
        <v>40770</v>
      </c>
      <c r="K77" s="89">
        <v>41087</v>
      </c>
      <c r="L77" s="88">
        <v>255.84</v>
      </c>
      <c r="M77" s="104">
        <v>694283</v>
      </c>
    </row>
    <row r="78" spans="1:13" ht="12.75">
      <c r="A78" s="38" t="s">
        <v>1801</v>
      </c>
      <c r="B78" s="48" t="s">
        <v>173</v>
      </c>
      <c r="C78" s="37" t="s">
        <v>1804</v>
      </c>
      <c r="D78" s="110" t="s">
        <v>47</v>
      </c>
      <c r="E78" s="107" t="s">
        <v>991</v>
      </c>
      <c r="F78" s="37" t="s">
        <v>2006</v>
      </c>
      <c r="G78" s="37" t="s">
        <v>1802</v>
      </c>
      <c r="H78" s="37" t="s">
        <v>1803</v>
      </c>
      <c r="I78" s="38" t="s">
        <v>946</v>
      </c>
      <c r="J78" s="89">
        <v>40770</v>
      </c>
      <c r="K78" s="89">
        <v>41087</v>
      </c>
      <c r="L78" s="88">
        <v>411.84</v>
      </c>
      <c r="M78" s="104">
        <v>1133084</v>
      </c>
    </row>
    <row r="79" spans="1:13" ht="12.75">
      <c r="A79" s="38" t="s">
        <v>1805</v>
      </c>
      <c r="B79" s="48" t="s">
        <v>173</v>
      </c>
      <c r="C79" s="37" t="s">
        <v>1807</v>
      </c>
      <c r="D79" s="110" t="s">
        <v>47</v>
      </c>
      <c r="E79" s="107" t="s">
        <v>991</v>
      </c>
      <c r="F79" s="37" t="s">
        <v>2007</v>
      </c>
      <c r="G79" s="37" t="s">
        <v>1806</v>
      </c>
      <c r="H79" s="37" t="s">
        <v>198</v>
      </c>
      <c r="I79" s="38" t="s">
        <v>946</v>
      </c>
      <c r="J79" s="89">
        <v>40770</v>
      </c>
      <c r="K79" s="89">
        <v>41087</v>
      </c>
      <c r="L79" s="88">
        <v>427.44</v>
      </c>
      <c r="M79" s="104">
        <v>1175980</v>
      </c>
    </row>
    <row r="80" spans="1:13" ht="12.75">
      <c r="A80" s="38" t="s">
        <v>1808</v>
      </c>
      <c r="B80" s="48" t="s">
        <v>173</v>
      </c>
      <c r="C80" s="37" t="s">
        <v>1810</v>
      </c>
      <c r="D80" s="110" t="s">
        <v>47</v>
      </c>
      <c r="E80" s="107" t="s">
        <v>991</v>
      </c>
      <c r="F80" s="37" t="s">
        <v>2008</v>
      </c>
      <c r="G80" s="37" t="s">
        <v>1809</v>
      </c>
      <c r="H80" s="37" t="s">
        <v>1803</v>
      </c>
      <c r="I80" s="38" t="s">
        <v>946</v>
      </c>
      <c r="J80" s="89">
        <v>40770</v>
      </c>
      <c r="K80" s="89">
        <v>41087</v>
      </c>
      <c r="L80" s="88">
        <v>209.04</v>
      </c>
      <c r="M80" s="104">
        <v>551863</v>
      </c>
    </row>
    <row r="81" spans="1:13" ht="12.75">
      <c r="A81" s="38" t="s">
        <v>1811</v>
      </c>
      <c r="B81" s="48" t="s">
        <v>173</v>
      </c>
      <c r="C81" s="37" t="s">
        <v>1813</v>
      </c>
      <c r="D81" s="108" t="s">
        <v>990</v>
      </c>
      <c r="E81" s="107" t="s">
        <v>991</v>
      </c>
      <c r="F81" s="37" t="s">
        <v>2009</v>
      </c>
      <c r="G81" s="37" t="s">
        <v>1812</v>
      </c>
      <c r="H81" s="37" t="s">
        <v>1020</v>
      </c>
      <c r="I81" s="38" t="s">
        <v>1021</v>
      </c>
      <c r="J81" s="89">
        <v>40724</v>
      </c>
      <c r="K81" s="89">
        <v>41002</v>
      </c>
      <c r="L81" s="88">
        <v>9</v>
      </c>
      <c r="M81" s="104">
        <v>27911</v>
      </c>
    </row>
    <row r="82" spans="1:13" ht="12.75">
      <c r="A82" s="38" t="s">
        <v>1814</v>
      </c>
      <c r="B82" s="48" t="s">
        <v>173</v>
      </c>
      <c r="C82" s="37" t="s">
        <v>1815</v>
      </c>
      <c r="D82" s="108" t="s">
        <v>990</v>
      </c>
      <c r="E82" s="94" t="s">
        <v>1001</v>
      </c>
      <c r="F82" s="37" t="s">
        <v>2010</v>
      </c>
      <c r="G82" s="37" t="s">
        <v>150</v>
      </c>
      <c r="H82" s="37" t="s">
        <v>191</v>
      </c>
      <c r="I82" s="38" t="s">
        <v>143</v>
      </c>
      <c r="J82" s="89">
        <v>40724</v>
      </c>
      <c r="K82" s="89"/>
      <c r="L82" s="88">
        <v>6.3</v>
      </c>
      <c r="M82" s="104">
        <v>22862</v>
      </c>
    </row>
    <row r="83" spans="1:13" ht="12.75">
      <c r="A83" s="38" t="s">
        <v>1816</v>
      </c>
      <c r="B83" s="48" t="s">
        <v>173</v>
      </c>
      <c r="C83" s="37" t="s">
        <v>1818</v>
      </c>
      <c r="D83" s="108" t="s">
        <v>990</v>
      </c>
      <c r="E83" s="107" t="s">
        <v>991</v>
      </c>
      <c r="F83" s="37" t="s">
        <v>2011</v>
      </c>
      <c r="G83" s="37" t="s">
        <v>1817</v>
      </c>
      <c r="H83" s="37" t="s">
        <v>123</v>
      </c>
      <c r="I83" s="38" t="s">
        <v>124</v>
      </c>
      <c r="J83" s="89">
        <v>40736</v>
      </c>
      <c r="K83" s="89">
        <v>40996</v>
      </c>
      <c r="L83" s="88">
        <v>8.09</v>
      </c>
      <c r="M83" s="104">
        <v>20263</v>
      </c>
    </row>
    <row r="84" spans="1:13" ht="12.75">
      <c r="A84" s="38" t="s">
        <v>1819</v>
      </c>
      <c r="B84" s="48" t="s">
        <v>173</v>
      </c>
      <c r="C84" s="37" t="s">
        <v>1821</v>
      </c>
      <c r="D84" s="108" t="s">
        <v>990</v>
      </c>
      <c r="E84" s="107" t="s">
        <v>991</v>
      </c>
      <c r="F84" s="37" t="s">
        <v>2012</v>
      </c>
      <c r="G84" s="37" t="s">
        <v>1820</v>
      </c>
      <c r="H84" s="37" t="s">
        <v>192</v>
      </c>
      <c r="I84" s="38" t="s">
        <v>1040</v>
      </c>
      <c r="J84" s="89">
        <v>40723</v>
      </c>
      <c r="K84" s="89">
        <v>40927</v>
      </c>
      <c r="L84" s="88">
        <v>11.75</v>
      </c>
      <c r="M84" s="104">
        <v>34604</v>
      </c>
    </row>
    <row r="85" spans="1:13" ht="12.75">
      <c r="A85" s="38" t="s">
        <v>1822</v>
      </c>
      <c r="B85" s="48" t="s">
        <v>173</v>
      </c>
      <c r="C85" s="37" t="s">
        <v>836</v>
      </c>
      <c r="D85" s="110" t="s">
        <v>47</v>
      </c>
      <c r="E85" s="94" t="s">
        <v>1001</v>
      </c>
      <c r="F85" s="37" t="s">
        <v>2013</v>
      </c>
      <c r="G85" s="37" t="s">
        <v>1823</v>
      </c>
      <c r="H85" s="37" t="s">
        <v>1824</v>
      </c>
      <c r="I85" s="38" t="s">
        <v>539</v>
      </c>
      <c r="J85" s="89">
        <v>40841</v>
      </c>
      <c r="K85" s="89"/>
      <c r="L85" s="88">
        <v>270.8</v>
      </c>
      <c r="M85" s="104">
        <v>691893</v>
      </c>
    </row>
    <row r="86" spans="1:13" ht="12.75">
      <c r="A86" s="38" t="s">
        <v>1825</v>
      </c>
      <c r="B86" s="48" t="s">
        <v>173</v>
      </c>
      <c r="C86" s="37" t="s">
        <v>364</v>
      </c>
      <c r="D86" s="110" t="s">
        <v>47</v>
      </c>
      <c r="E86" s="94" t="s">
        <v>1001</v>
      </c>
      <c r="F86" s="37" t="s">
        <v>2014</v>
      </c>
      <c r="G86" s="37" t="s">
        <v>1826</v>
      </c>
      <c r="H86" s="37" t="s">
        <v>197</v>
      </c>
      <c r="I86" s="38" t="s">
        <v>985</v>
      </c>
      <c r="J86" s="89">
        <v>40781</v>
      </c>
      <c r="K86" s="89"/>
      <c r="L86" s="88">
        <v>192.5</v>
      </c>
      <c r="M86" s="104">
        <v>565525</v>
      </c>
    </row>
    <row r="87" spans="1:13" ht="12.75">
      <c r="A87" s="38" t="s">
        <v>1827</v>
      </c>
      <c r="B87" s="48" t="s">
        <v>173</v>
      </c>
      <c r="C87" s="37" t="s">
        <v>1829</v>
      </c>
      <c r="D87" s="110" t="s">
        <v>47</v>
      </c>
      <c r="E87" s="94" t="s">
        <v>1001</v>
      </c>
      <c r="F87" s="37" t="s">
        <v>2015</v>
      </c>
      <c r="G87" s="37" t="s">
        <v>1828</v>
      </c>
      <c r="H87" s="37" t="s">
        <v>197</v>
      </c>
      <c r="I87" s="38" t="s">
        <v>985</v>
      </c>
      <c r="J87" s="89">
        <v>40781</v>
      </c>
      <c r="K87" s="89"/>
      <c r="L87" s="88">
        <v>490.4</v>
      </c>
      <c r="M87" s="104">
        <v>1409485</v>
      </c>
    </row>
    <row r="88" spans="1:13" ht="12.75">
      <c r="A88" s="38" t="s">
        <v>1830</v>
      </c>
      <c r="B88" s="48" t="s">
        <v>173</v>
      </c>
      <c r="C88" s="37" t="s">
        <v>364</v>
      </c>
      <c r="D88" s="109" t="s">
        <v>46</v>
      </c>
      <c r="E88" s="94" t="s">
        <v>1001</v>
      </c>
      <c r="F88" s="37" t="s">
        <v>2016</v>
      </c>
      <c r="G88" s="37" t="s">
        <v>1831</v>
      </c>
      <c r="H88" s="37" t="s">
        <v>211</v>
      </c>
      <c r="I88" s="38" t="s">
        <v>974</v>
      </c>
      <c r="J88" s="89">
        <v>40781</v>
      </c>
      <c r="K88" s="89"/>
      <c r="L88" s="88">
        <v>149</v>
      </c>
      <c r="M88" s="104">
        <v>492346</v>
      </c>
    </row>
    <row r="89" spans="1:13" ht="12.75">
      <c r="A89" s="38" t="s">
        <v>1832</v>
      </c>
      <c r="B89" s="48" t="s">
        <v>173</v>
      </c>
      <c r="C89" s="37" t="s">
        <v>364</v>
      </c>
      <c r="D89" s="109" t="s">
        <v>46</v>
      </c>
      <c r="E89" s="94" t="s">
        <v>1001</v>
      </c>
      <c r="F89" s="37" t="s">
        <v>2017</v>
      </c>
      <c r="G89" s="37" t="s">
        <v>1833</v>
      </c>
      <c r="H89" s="37" t="s">
        <v>211</v>
      </c>
      <c r="I89" s="38" t="s">
        <v>974</v>
      </c>
      <c r="J89" s="89">
        <v>40781</v>
      </c>
      <c r="K89" s="89"/>
      <c r="L89" s="88">
        <v>143.6</v>
      </c>
      <c r="M89" s="104">
        <v>432019</v>
      </c>
    </row>
    <row r="90" spans="1:13" ht="12.75">
      <c r="A90" s="38" t="s">
        <v>1834</v>
      </c>
      <c r="B90" s="48" t="s">
        <v>173</v>
      </c>
      <c r="C90" s="37" t="s">
        <v>366</v>
      </c>
      <c r="D90" s="109" t="s">
        <v>46</v>
      </c>
      <c r="E90" s="94" t="s">
        <v>1001</v>
      </c>
      <c r="F90" s="37" t="s">
        <v>2018</v>
      </c>
      <c r="G90" s="37" t="s">
        <v>1835</v>
      </c>
      <c r="H90" s="37" t="s">
        <v>211</v>
      </c>
      <c r="I90" s="38" t="s">
        <v>974</v>
      </c>
      <c r="J90" s="89">
        <v>40781</v>
      </c>
      <c r="K90" s="89"/>
      <c r="L90" s="88">
        <v>131.1</v>
      </c>
      <c r="M90" s="104">
        <v>391082</v>
      </c>
    </row>
    <row r="91" spans="1:13" ht="12.75">
      <c r="A91" s="38" t="s">
        <v>1836</v>
      </c>
      <c r="B91" s="48" t="s">
        <v>173</v>
      </c>
      <c r="C91" s="37" t="s">
        <v>367</v>
      </c>
      <c r="D91" s="110" t="s">
        <v>47</v>
      </c>
      <c r="E91" s="94" t="s">
        <v>1001</v>
      </c>
      <c r="F91" s="37" t="s">
        <v>2019</v>
      </c>
      <c r="G91" s="37" t="s">
        <v>1837</v>
      </c>
      <c r="H91" s="37" t="s">
        <v>197</v>
      </c>
      <c r="I91" s="38" t="s">
        <v>985</v>
      </c>
      <c r="J91" s="89">
        <v>40781</v>
      </c>
      <c r="K91" s="89"/>
      <c r="L91" s="88">
        <v>182.4</v>
      </c>
      <c r="M91" s="104">
        <v>531998</v>
      </c>
    </row>
    <row r="92" spans="1:13" ht="12.75">
      <c r="A92" s="38" t="s">
        <v>1838</v>
      </c>
      <c r="B92" s="48" t="s">
        <v>173</v>
      </c>
      <c r="C92" s="37" t="s">
        <v>1840</v>
      </c>
      <c r="D92" s="108" t="s">
        <v>990</v>
      </c>
      <c r="E92" s="107" t="s">
        <v>991</v>
      </c>
      <c r="F92" s="37" t="s">
        <v>2020</v>
      </c>
      <c r="G92" s="37" t="s">
        <v>1839</v>
      </c>
      <c r="H92" s="37" t="s">
        <v>212</v>
      </c>
      <c r="I92" s="38" t="s">
        <v>1037</v>
      </c>
      <c r="J92" s="89">
        <v>40724</v>
      </c>
      <c r="K92" s="89">
        <v>40941</v>
      </c>
      <c r="L92" s="88">
        <v>6.29</v>
      </c>
      <c r="M92" s="104">
        <v>18717</v>
      </c>
    </row>
    <row r="93" spans="1:13" ht="12.75">
      <c r="A93" s="38" t="s">
        <v>1841</v>
      </c>
      <c r="B93" s="48" t="s">
        <v>173</v>
      </c>
      <c r="C93" s="37" t="s">
        <v>1843</v>
      </c>
      <c r="D93" s="108" t="s">
        <v>990</v>
      </c>
      <c r="E93" s="107" t="s">
        <v>991</v>
      </c>
      <c r="F93" s="37" t="s">
        <v>2021</v>
      </c>
      <c r="G93" s="37" t="s">
        <v>1842</v>
      </c>
      <c r="H93" s="37" t="s">
        <v>992</v>
      </c>
      <c r="I93" s="38"/>
      <c r="J93" s="89">
        <v>40723</v>
      </c>
      <c r="K93" s="89">
        <v>40994</v>
      </c>
      <c r="L93" s="88">
        <v>8.7</v>
      </c>
      <c r="M93" s="104">
        <v>28424</v>
      </c>
    </row>
    <row r="94" spans="1:13" ht="12.75">
      <c r="A94" s="38" t="s">
        <v>1844</v>
      </c>
      <c r="B94" s="48" t="s">
        <v>173</v>
      </c>
      <c r="C94" s="37" t="s">
        <v>1846</v>
      </c>
      <c r="D94" s="108" t="s">
        <v>990</v>
      </c>
      <c r="E94" s="107" t="s">
        <v>991</v>
      </c>
      <c r="F94" s="37" t="s">
        <v>2022</v>
      </c>
      <c r="G94" s="37" t="s">
        <v>1845</v>
      </c>
      <c r="H94" s="37" t="s">
        <v>127</v>
      </c>
      <c r="I94" s="38" t="s">
        <v>128</v>
      </c>
      <c r="J94" s="89">
        <v>40723</v>
      </c>
      <c r="K94" s="89">
        <v>40976</v>
      </c>
      <c r="L94" s="88">
        <v>4.95</v>
      </c>
      <c r="M94" s="104">
        <v>15944</v>
      </c>
    </row>
    <row r="95" spans="1:13" ht="12.75">
      <c r="A95" s="38" t="s">
        <v>83</v>
      </c>
      <c r="B95" s="48" t="s">
        <v>173</v>
      </c>
      <c r="C95" s="37" t="s">
        <v>85</v>
      </c>
      <c r="D95" s="111" t="s">
        <v>1674</v>
      </c>
      <c r="E95" s="94" t="s">
        <v>1001</v>
      </c>
      <c r="F95" s="37" t="s">
        <v>16</v>
      </c>
      <c r="G95" s="37" t="s">
        <v>84</v>
      </c>
      <c r="H95" s="37" t="s">
        <v>96</v>
      </c>
      <c r="I95" s="38" t="s">
        <v>97</v>
      </c>
      <c r="J95" s="89">
        <v>41110</v>
      </c>
      <c r="K95" s="89"/>
      <c r="L95" s="88">
        <v>605.83</v>
      </c>
      <c r="M95" s="104">
        <v>1758771</v>
      </c>
    </row>
    <row r="96" spans="1:13" ht="12.75">
      <c r="A96" s="38" t="s">
        <v>86</v>
      </c>
      <c r="B96" s="48" t="s">
        <v>173</v>
      </c>
      <c r="C96" s="37" t="s">
        <v>87</v>
      </c>
      <c r="D96" s="109" t="s">
        <v>46</v>
      </c>
      <c r="E96" s="94" t="s">
        <v>1001</v>
      </c>
      <c r="F96" s="37" t="s">
        <v>17</v>
      </c>
      <c r="G96" s="37" t="s">
        <v>84</v>
      </c>
      <c r="H96" s="37" t="s">
        <v>96</v>
      </c>
      <c r="I96" s="38" t="s">
        <v>97</v>
      </c>
      <c r="J96" s="89">
        <v>41110</v>
      </c>
      <c r="K96" s="89"/>
      <c r="L96" s="88">
        <v>149.93</v>
      </c>
      <c r="M96" s="104">
        <v>472566</v>
      </c>
    </row>
    <row r="97" spans="1:13" ht="12.75">
      <c r="A97" s="38" t="s">
        <v>88</v>
      </c>
      <c r="B97" s="48" t="s">
        <v>173</v>
      </c>
      <c r="C97" s="37" t="s">
        <v>89</v>
      </c>
      <c r="D97" s="109" t="s">
        <v>46</v>
      </c>
      <c r="E97" s="94" t="s">
        <v>1001</v>
      </c>
      <c r="F97" s="37" t="s">
        <v>18</v>
      </c>
      <c r="G97" s="37" t="s">
        <v>84</v>
      </c>
      <c r="H97" s="37" t="s">
        <v>183</v>
      </c>
      <c r="I97" s="38" t="s">
        <v>97</v>
      </c>
      <c r="J97" s="89">
        <v>41110</v>
      </c>
      <c r="K97" s="89"/>
      <c r="L97" s="88">
        <v>149.93</v>
      </c>
      <c r="M97" s="104">
        <v>472566</v>
      </c>
    </row>
    <row r="98" spans="1:13" ht="12.75">
      <c r="A98" s="38" t="s">
        <v>90</v>
      </c>
      <c r="B98" s="48" t="s">
        <v>173</v>
      </c>
      <c r="C98" s="37" t="s">
        <v>91</v>
      </c>
      <c r="D98" s="109" t="s">
        <v>46</v>
      </c>
      <c r="E98" s="94" t="s">
        <v>1001</v>
      </c>
      <c r="F98" s="37" t="s">
        <v>19</v>
      </c>
      <c r="G98" s="37" t="s">
        <v>84</v>
      </c>
      <c r="H98" s="37" t="s">
        <v>183</v>
      </c>
      <c r="I98" s="38" t="s">
        <v>97</v>
      </c>
      <c r="J98" s="89">
        <v>41110</v>
      </c>
      <c r="K98" s="89"/>
      <c r="L98" s="88">
        <v>149.93</v>
      </c>
      <c r="M98" s="104">
        <v>472566</v>
      </c>
    </row>
    <row r="99" spans="1:13" ht="12.75">
      <c r="A99" s="38" t="s">
        <v>1847</v>
      </c>
      <c r="B99" s="48" t="s">
        <v>173</v>
      </c>
      <c r="C99" s="37" t="s">
        <v>846</v>
      </c>
      <c r="D99" s="109" t="s">
        <v>46</v>
      </c>
      <c r="E99" s="107" t="s">
        <v>991</v>
      </c>
      <c r="F99" s="37" t="s">
        <v>2023</v>
      </c>
      <c r="G99" s="37" t="s">
        <v>1848</v>
      </c>
      <c r="H99" s="37" t="s">
        <v>1003</v>
      </c>
      <c r="I99" s="38" t="s">
        <v>1004</v>
      </c>
      <c r="J99" s="89">
        <v>40758</v>
      </c>
      <c r="K99" s="89">
        <v>40928</v>
      </c>
      <c r="L99" s="88">
        <v>149.65</v>
      </c>
      <c r="M99" s="104">
        <v>424871</v>
      </c>
    </row>
    <row r="100" spans="1:13" ht="12.75">
      <c r="A100" s="38" t="s">
        <v>1849</v>
      </c>
      <c r="B100" s="48" t="s">
        <v>173</v>
      </c>
      <c r="C100" s="37" t="s">
        <v>1851</v>
      </c>
      <c r="D100" s="108" t="s">
        <v>990</v>
      </c>
      <c r="E100" s="94" t="s">
        <v>1001</v>
      </c>
      <c r="F100" s="37" t="s">
        <v>2024</v>
      </c>
      <c r="G100" s="37" t="s">
        <v>1850</v>
      </c>
      <c r="H100" s="37" t="s">
        <v>1003</v>
      </c>
      <c r="I100" s="38" t="s">
        <v>1004</v>
      </c>
      <c r="J100" s="89">
        <v>40753</v>
      </c>
      <c r="K100" s="89"/>
      <c r="L100" s="88">
        <v>7.2</v>
      </c>
      <c r="M100" s="104">
        <v>24836</v>
      </c>
    </row>
    <row r="101" spans="1:13" ht="12.75">
      <c r="A101" s="38" t="s">
        <v>1852</v>
      </c>
      <c r="B101" s="48" t="s">
        <v>173</v>
      </c>
      <c r="C101" s="37" t="s">
        <v>1198</v>
      </c>
      <c r="D101" s="111" t="s">
        <v>1674</v>
      </c>
      <c r="E101" s="107" t="s">
        <v>991</v>
      </c>
      <c r="F101" s="37" t="s">
        <v>2025</v>
      </c>
      <c r="G101" s="37" t="s">
        <v>1853</v>
      </c>
      <c r="H101" s="37" t="s">
        <v>1019</v>
      </c>
      <c r="I101" s="38" t="s">
        <v>1854</v>
      </c>
      <c r="J101" s="89">
        <v>40834</v>
      </c>
      <c r="K101" s="89">
        <v>41088</v>
      </c>
      <c r="L101" s="88">
        <v>1807</v>
      </c>
      <c r="M101" s="104">
        <v>4493705</v>
      </c>
    </row>
    <row r="102" spans="1:13" ht="12.75">
      <c r="A102" s="38" t="s">
        <v>1855</v>
      </c>
      <c r="B102" s="48" t="s">
        <v>173</v>
      </c>
      <c r="C102" s="37" t="s">
        <v>364</v>
      </c>
      <c r="D102" s="109" t="s">
        <v>46</v>
      </c>
      <c r="E102" s="94" t="s">
        <v>1001</v>
      </c>
      <c r="F102" s="37" t="s">
        <v>2026</v>
      </c>
      <c r="G102" s="37" t="s">
        <v>1856</v>
      </c>
      <c r="H102" s="37" t="s">
        <v>213</v>
      </c>
      <c r="I102" s="38" t="s">
        <v>116</v>
      </c>
      <c r="J102" s="89">
        <v>40781</v>
      </c>
      <c r="K102" s="89"/>
      <c r="L102" s="88">
        <v>28.67</v>
      </c>
      <c r="M102" s="104">
        <v>450904</v>
      </c>
    </row>
    <row r="103" spans="1:13" ht="12.75">
      <c r="A103" s="38" t="s">
        <v>1857</v>
      </c>
      <c r="B103" s="48" t="s">
        <v>173</v>
      </c>
      <c r="C103" s="37" t="s">
        <v>369</v>
      </c>
      <c r="D103" s="110" t="s">
        <v>47</v>
      </c>
      <c r="E103" s="94" t="s">
        <v>1001</v>
      </c>
      <c r="F103" s="37" t="s">
        <v>2027</v>
      </c>
      <c r="G103" s="37" t="s">
        <v>1858</v>
      </c>
      <c r="H103" s="37" t="s">
        <v>1003</v>
      </c>
      <c r="I103" s="38" t="s">
        <v>1004</v>
      </c>
      <c r="J103" s="89">
        <v>40821</v>
      </c>
      <c r="K103" s="89"/>
      <c r="L103" s="88">
        <v>467.04</v>
      </c>
      <c r="M103" s="104">
        <v>1355280</v>
      </c>
    </row>
    <row r="104" spans="1:13" ht="12.75">
      <c r="A104" s="38" t="s">
        <v>1859</v>
      </c>
      <c r="B104" s="48" t="s">
        <v>173</v>
      </c>
      <c r="C104" s="37" t="s">
        <v>60</v>
      </c>
      <c r="D104" s="109" t="s">
        <v>46</v>
      </c>
      <c r="E104" s="94" t="s">
        <v>1001</v>
      </c>
      <c r="F104" s="37" t="s">
        <v>2028</v>
      </c>
      <c r="G104" s="37" t="s">
        <v>1860</v>
      </c>
      <c r="H104" s="37" t="s">
        <v>1861</v>
      </c>
      <c r="I104" s="38" t="s">
        <v>1024</v>
      </c>
      <c r="J104" s="89">
        <v>40821</v>
      </c>
      <c r="K104" s="89"/>
      <c r="L104" s="88">
        <v>68.64</v>
      </c>
      <c r="M104" s="104">
        <v>150327</v>
      </c>
    </row>
    <row r="105" spans="1:13" ht="12.75">
      <c r="A105" s="38" t="s">
        <v>338</v>
      </c>
      <c r="B105" s="48" t="s">
        <v>173</v>
      </c>
      <c r="C105" s="37" t="s">
        <v>370</v>
      </c>
      <c r="D105" s="110" t="s">
        <v>47</v>
      </c>
      <c r="E105" s="94" t="s">
        <v>1001</v>
      </c>
      <c r="F105" s="37" t="s">
        <v>2029</v>
      </c>
      <c r="G105" s="37" t="s">
        <v>339</v>
      </c>
      <c r="H105" s="37" t="s">
        <v>196</v>
      </c>
      <c r="I105" s="38" t="s">
        <v>340</v>
      </c>
      <c r="J105" s="89">
        <v>40821</v>
      </c>
      <c r="K105" s="89"/>
      <c r="L105" s="88">
        <v>282.25</v>
      </c>
      <c r="M105" s="104">
        <v>813412</v>
      </c>
    </row>
    <row r="106" spans="1:13" ht="12.75">
      <c r="A106" s="38" t="s">
        <v>341</v>
      </c>
      <c r="B106" s="48" t="s">
        <v>173</v>
      </c>
      <c r="C106" s="37" t="s">
        <v>364</v>
      </c>
      <c r="D106" s="111" t="s">
        <v>1674</v>
      </c>
      <c r="E106" s="94" t="s">
        <v>1001</v>
      </c>
      <c r="F106" s="37" t="s">
        <v>2030</v>
      </c>
      <c r="G106" s="37" t="s">
        <v>510</v>
      </c>
      <c r="H106" s="37" t="s">
        <v>214</v>
      </c>
      <c r="I106" s="38" t="s">
        <v>1049</v>
      </c>
      <c r="J106" s="89">
        <v>40841</v>
      </c>
      <c r="K106" s="89"/>
      <c r="L106" s="88">
        <v>720.72</v>
      </c>
      <c r="M106" s="104">
        <v>1624711</v>
      </c>
    </row>
    <row r="107" spans="1:13" ht="12.75">
      <c r="A107" s="38" t="s">
        <v>511</v>
      </c>
      <c r="B107" s="48" t="s">
        <v>173</v>
      </c>
      <c r="C107" s="37"/>
      <c r="D107" s="111" t="s">
        <v>1674</v>
      </c>
      <c r="E107" s="94" t="s">
        <v>1001</v>
      </c>
      <c r="F107" s="37" t="s">
        <v>2031</v>
      </c>
      <c r="G107" s="37" t="s">
        <v>512</v>
      </c>
      <c r="H107" s="37" t="s">
        <v>816</v>
      </c>
      <c r="I107" s="38" t="s">
        <v>817</v>
      </c>
      <c r="J107" s="89">
        <v>40879</v>
      </c>
      <c r="K107" s="89"/>
      <c r="L107" s="88">
        <v>733.04</v>
      </c>
      <c r="M107" s="104">
        <v>1652484</v>
      </c>
    </row>
    <row r="108" spans="1:13" ht="12.75">
      <c r="A108" s="38" t="s">
        <v>513</v>
      </c>
      <c r="B108" s="48" t="s">
        <v>173</v>
      </c>
      <c r="C108" s="37" t="s">
        <v>515</v>
      </c>
      <c r="D108" s="108" t="s">
        <v>990</v>
      </c>
      <c r="E108" s="107" t="s">
        <v>991</v>
      </c>
      <c r="F108" s="37" t="s">
        <v>2032</v>
      </c>
      <c r="G108" s="37" t="s">
        <v>514</v>
      </c>
      <c r="H108" s="37" t="s">
        <v>216</v>
      </c>
      <c r="I108" s="38" t="s">
        <v>1044</v>
      </c>
      <c r="J108" s="89">
        <v>40753</v>
      </c>
      <c r="K108" s="89">
        <v>40995</v>
      </c>
      <c r="L108" s="88">
        <v>7.43</v>
      </c>
      <c r="M108" s="104">
        <v>22117</v>
      </c>
    </row>
    <row r="109" spans="1:13" ht="12.75">
      <c r="A109" s="38" t="s">
        <v>516</v>
      </c>
      <c r="B109" s="48" t="s">
        <v>173</v>
      </c>
      <c r="C109" s="37" t="s">
        <v>520</v>
      </c>
      <c r="D109" s="109" t="s">
        <v>46</v>
      </c>
      <c r="E109" s="107" t="s">
        <v>991</v>
      </c>
      <c r="F109" s="37" t="s">
        <v>1199</v>
      </c>
      <c r="G109" s="37" t="s">
        <v>519</v>
      </c>
      <c r="H109" s="37" t="s">
        <v>517</v>
      </c>
      <c r="I109" s="38" t="s">
        <v>518</v>
      </c>
      <c r="J109" s="89">
        <v>40814</v>
      </c>
      <c r="K109" s="89">
        <v>41051</v>
      </c>
      <c r="L109" s="88">
        <v>113.34</v>
      </c>
      <c r="M109" s="104">
        <v>324002</v>
      </c>
    </row>
    <row r="110" spans="1:13" ht="12.75">
      <c r="A110" s="38" t="s">
        <v>521</v>
      </c>
      <c r="B110" s="48" t="s">
        <v>173</v>
      </c>
      <c r="C110" s="37" t="s">
        <v>522</v>
      </c>
      <c r="D110" s="110" t="s">
        <v>47</v>
      </c>
      <c r="E110" s="107" t="s">
        <v>991</v>
      </c>
      <c r="F110" s="37" t="s">
        <v>1200</v>
      </c>
      <c r="G110" s="37" t="s">
        <v>1201</v>
      </c>
      <c r="H110" s="37" t="s">
        <v>517</v>
      </c>
      <c r="I110" s="38" t="s">
        <v>1202</v>
      </c>
      <c r="J110" s="89">
        <v>40814</v>
      </c>
      <c r="K110" s="89">
        <v>41051</v>
      </c>
      <c r="L110" s="88">
        <v>381.94</v>
      </c>
      <c r="M110" s="104">
        <v>1006289</v>
      </c>
    </row>
    <row r="111" spans="1:13" ht="12.75">
      <c r="A111" s="38" t="s">
        <v>1898</v>
      </c>
      <c r="B111" s="48" t="s">
        <v>173</v>
      </c>
      <c r="C111" s="37" t="s">
        <v>1205</v>
      </c>
      <c r="D111" s="109" t="s">
        <v>46</v>
      </c>
      <c r="E111" s="107" t="s">
        <v>991</v>
      </c>
      <c r="F111" s="37" t="s">
        <v>2033</v>
      </c>
      <c r="G111" s="37" t="s">
        <v>1899</v>
      </c>
      <c r="H111" s="37" t="s">
        <v>1883</v>
      </c>
      <c r="I111" s="38" t="s">
        <v>1900</v>
      </c>
      <c r="J111" s="89">
        <v>40821</v>
      </c>
      <c r="K111" s="89">
        <v>41026</v>
      </c>
      <c r="L111" s="88">
        <v>77.06</v>
      </c>
      <c r="M111" s="104">
        <v>214989</v>
      </c>
    </row>
    <row r="112" spans="1:13" ht="12.75">
      <c r="A112" s="38" t="s">
        <v>61</v>
      </c>
      <c r="B112" s="48" t="s">
        <v>173</v>
      </c>
      <c r="C112" s="37" t="s">
        <v>62</v>
      </c>
      <c r="D112" s="111" t="s">
        <v>1674</v>
      </c>
      <c r="E112" s="94" t="s">
        <v>1001</v>
      </c>
      <c r="F112" s="37" t="s">
        <v>20</v>
      </c>
      <c r="G112" s="37" t="s">
        <v>906</v>
      </c>
      <c r="H112" s="37" t="s">
        <v>217</v>
      </c>
      <c r="I112" s="38" t="s">
        <v>822</v>
      </c>
      <c r="J112" s="89">
        <v>41110</v>
      </c>
      <c r="K112" s="89"/>
      <c r="L112" s="88">
        <v>851.17</v>
      </c>
      <c r="M112" s="104">
        <v>2335645</v>
      </c>
    </row>
    <row r="113" spans="1:13" ht="12.75">
      <c r="A113" s="38" t="s">
        <v>907</v>
      </c>
      <c r="B113" s="48" t="s">
        <v>173</v>
      </c>
      <c r="C113" s="37" t="s">
        <v>1091</v>
      </c>
      <c r="D113" s="111" t="s">
        <v>1674</v>
      </c>
      <c r="E113" s="94" t="s">
        <v>1001</v>
      </c>
      <c r="F113" s="37" t="s">
        <v>1307</v>
      </c>
      <c r="G113" s="37" t="s">
        <v>906</v>
      </c>
      <c r="H113" s="37" t="s">
        <v>217</v>
      </c>
      <c r="I113" s="38" t="s">
        <v>822</v>
      </c>
      <c r="J113" s="89">
        <v>41110</v>
      </c>
      <c r="K113" s="89"/>
      <c r="L113" s="88">
        <v>589.85</v>
      </c>
      <c r="M113" s="104">
        <v>1618572</v>
      </c>
    </row>
    <row r="114" spans="1:13" ht="12.75">
      <c r="A114" s="38" t="s">
        <v>63</v>
      </c>
      <c r="B114" s="48" t="s">
        <v>173</v>
      </c>
      <c r="C114" s="37" t="s">
        <v>65</v>
      </c>
      <c r="D114" s="109" t="s">
        <v>46</v>
      </c>
      <c r="E114" s="94" t="s">
        <v>1001</v>
      </c>
      <c r="F114" s="37" t="s">
        <v>21</v>
      </c>
      <c r="G114" s="37" t="s">
        <v>64</v>
      </c>
      <c r="H114" s="37" t="s">
        <v>196</v>
      </c>
      <c r="I114" s="38" t="s">
        <v>2316</v>
      </c>
      <c r="J114" s="89">
        <v>40893</v>
      </c>
      <c r="K114" s="89"/>
      <c r="L114" s="88">
        <v>149.85</v>
      </c>
      <c r="M114" s="104">
        <v>497801</v>
      </c>
    </row>
    <row r="115" spans="1:13" ht="12.75">
      <c r="A115" s="38" t="s">
        <v>66</v>
      </c>
      <c r="B115" s="48" t="s">
        <v>173</v>
      </c>
      <c r="C115" s="37" t="s">
        <v>67</v>
      </c>
      <c r="D115" s="111" t="s">
        <v>1674</v>
      </c>
      <c r="E115" s="94" t="s">
        <v>1001</v>
      </c>
      <c r="F115" s="37" t="s">
        <v>22</v>
      </c>
      <c r="G115" s="37" t="s">
        <v>94</v>
      </c>
      <c r="H115" s="37" t="s">
        <v>196</v>
      </c>
      <c r="I115" s="38" t="s">
        <v>2316</v>
      </c>
      <c r="J115" s="89">
        <v>40893</v>
      </c>
      <c r="K115" s="89"/>
      <c r="L115" s="88">
        <v>536.22</v>
      </c>
      <c r="M115" s="104">
        <v>1593814</v>
      </c>
    </row>
    <row r="116" spans="1:13" ht="12.75">
      <c r="A116" s="38" t="s">
        <v>68</v>
      </c>
      <c r="B116" s="48" t="s">
        <v>173</v>
      </c>
      <c r="C116" s="37" t="s">
        <v>69</v>
      </c>
      <c r="D116" s="109" t="s">
        <v>46</v>
      </c>
      <c r="E116" s="94" t="s">
        <v>1001</v>
      </c>
      <c r="F116" s="37" t="s">
        <v>23</v>
      </c>
      <c r="G116" s="37" t="s">
        <v>94</v>
      </c>
      <c r="H116" s="37" t="s">
        <v>196</v>
      </c>
      <c r="I116" s="38" t="s">
        <v>2316</v>
      </c>
      <c r="J116" s="89">
        <v>40893</v>
      </c>
      <c r="K116" s="89"/>
      <c r="L116" s="88">
        <v>149.23</v>
      </c>
      <c r="M116" s="104">
        <v>477482</v>
      </c>
    </row>
    <row r="117" spans="1:13" ht="12.75">
      <c r="A117" s="38" t="s">
        <v>70</v>
      </c>
      <c r="B117" s="48" t="s">
        <v>173</v>
      </c>
      <c r="C117" s="37" t="s">
        <v>73</v>
      </c>
      <c r="D117" s="109" t="s">
        <v>46</v>
      </c>
      <c r="E117" s="94" t="s">
        <v>1001</v>
      </c>
      <c r="F117" s="37" t="s">
        <v>24</v>
      </c>
      <c r="G117" s="37" t="s">
        <v>71</v>
      </c>
      <c r="H117" s="37" t="s">
        <v>72</v>
      </c>
      <c r="I117" s="38" t="s">
        <v>2316</v>
      </c>
      <c r="J117" s="89">
        <v>40893</v>
      </c>
      <c r="K117" s="89"/>
      <c r="L117" s="88">
        <v>149.85</v>
      </c>
      <c r="M117" s="104">
        <v>497801</v>
      </c>
    </row>
    <row r="118" spans="1:13" ht="12.75">
      <c r="A118" s="38" t="s">
        <v>74</v>
      </c>
      <c r="B118" s="48" t="s">
        <v>173</v>
      </c>
      <c r="C118" s="37" t="s">
        <v>75</v>
      </c>
      <c r="D118" s="109" t="s">
        <v>46</v>
      </c>
      <c r="E118" s="94" t="s">
        <v>1001</v>
      </c>
      <c r="F118" s="37" t="s">
        <v>25</v>
      </c>
      <c r="G118" s="37" t="s">
        <v>94</v>
      </c>
      <c r="H118" s="37" t="s">
        <v>196</v>
      </c>
      <c r="I118" s="38" t="s">
        <v>2316</v>
      </c>
      <c r="J118" s="89">
        <v>40893</v>
      </c>
      <c r="K118" s="89"/>
      <c r="L118" s="88">
        <v>149.85</v>
      </c>
      <c r="M118" s="104">
        <v>497801</v>
      </c>
    </row>
    <row r="119" spans="1:13" ht="12.75">
      <c r="A119" s="38" t="s">
        <v>76</v>
      </c>
      <c r="B119" s="48" t="s">
        <v>173</v>
      </c>
      <c r="C119" s="37" t="s">
        <v>77</v>
      </c>
      <c r="D119" s="109" t="s">
        <v>46</v>
      </c>
      <c r="E119" s="94" t="s">
        <v>1001</v>
      </c>
      <c r="F119" s="37" t="s">
        <v>26</v>
      </c>
      <c r="G119" s="37" t="s">
        <v>94</v>
      </c>
      <c r="H119" s="37" t="s">
        <v>2315</v>
      </c>
      <c r="I119" s="38" t="s">
        <v>2316</v>
      </c>
      <c r="J119" s="89">
        <v>41115</v>
      </c>
      <c r="K119" s="89"/>
      <c r="L119" s="88">
        <v>149.23</v>
      </c>
      <c r="M119" s="104">
        <v>477782</v>
      </c>
    </row>
    <row r="120" spans="1:13" ht="12.75">
      <c r="A120" s="38" t="s">
        <v>78</v>
      </c>
      <c r="B120" s="48" t="s">
        <v>173</v>
      </c>
      <c r="C120" s="37" t="s">
        <v>79</v>
      </c>
      <c r="D120" s="109" t="s">
        <v>46</v>
      </c>
      <c r="E120" s="94" t="s">
        <v>1001</v>
      </c>
      <c r="F120" s="37" t="s">
        <v>27</v>
      </c>
      <c r="G120" s="37" t="s">
        <v>94</v>
      </c>
      <c r="H120" s="37" t="s">
        <v>196</v>
      </c>
      <c r="I120" s="38" t="s">
        <v>2316</v>
      </c>
      <c r="J120" s="89">
        <v>40893</v>
      </c>
      <c r="K120" s="89"/>
      <c r="L120" s="88">
        <v>149.85</v>
      </c>
      <c r="M120" s="104">
        <v>497801</v>
      </c>
    </row>
    <row r="121" spans="1:13" ht="12.75">
      <c r="A121" s="38" t="s">
        <v>1901</v>
      </c>
      <c r="B121" s="48" t="s">
        <v>173</v>
      </c>
      <c r="C121" s="37" t="s">
        <v>826</v>
      </c>
      <c r="D121" s="111" t="s">
        <v>1674</v>
      </c>
      <c r="E121" s="107" t="s">
        <v>991</v>
      </c>
      <c r="F121" s="37" t="s">
        <v>1339</v>
      </c>
      <c r="G121" s="37" t="s">
        <v>1902</v>
      </c>
      <c r="H121" s="37" t="s">
        <v>215</v>
      </c>
      <c r="I121" s="38" t="s">
        <v>1073</v>
      </c>
      <c r="J121" s="89">
        <v>40841</v>
      </c>
      <c r="K121" s="89">
        <v>41088</v>
      </c>
      <c r="L121" s="88">
        <v>529.92</v>
      </c>
      <c r="M121" s="104">
        <v>1360927</v>
      </c>
    </row>
    <row r="122" spans="1:13" ht="12.75">
      <c r="A122" s="38" t="s">
        <v>1903</v>
      </c>
      <c r="B122" s="48" t="s">
        <v>173</v>
      </c>
      <c r="C122" s="37" t="s">
        <v>1906</v>
      </c>
      <c r="D122" s="108" t="s">
        <v>990</v>
      </c>
      <c r="E122" s="107" t="s">
        <v>991</v>
      </c>
      <c r="F122" s="37" t="s">
        <v>1340</v>
      </c>
      <c r="G122" s="37" t="s">
        <v>1904</v>
      </c>
      <c r="H122" s="37" t="s">
        <v>217</v>
      </c>
      <c r="I122" s="38" t="s">
        <v>1905</v>
      </c>
      <c r="J122" s="89">
        <v>40753</v>
      </c>
      <c r="K122" s="89">
        <v>41012</v>
      </c>
      <c r="L122" s="88">
        <v>8.05</v>
      </c>
      <c r="M122" s="104">
        <v>25097</v>
      </c>
    </row>
    <row r="123" spans="1:13" ht="12.75">
      <c r="A123" s="38" t="s">
        <v>1907</v>
      </c>
      <c r="B123" s="48" t="s">
        <v>173</v>
      </c>
      <c r="C123" s="37" t="s">
        <v>1909</v>
      </c>
      <c r="D123" s="108" t="s">
        <v>990</v>
      </c>
      <c r="E123" s="107" t="s">
        <v>991</v>
      </c>
      <c r="F123" s="37" t="s">
        <v>1341</v>
      </c>
      <c r="G123" s="37" t="s">
        <v>1908</v>
      </c>
      <c r="H123" s="37" t="s">
        <v>196</v>
      </c>
      <c r="I123" s="38" t="s">
        <v>2316</v>
      </c>
      <c r="J123" s="89">
        <v>40766</v>
      </c>
      <c r="K123" s="89">
        <v>40938</v>
      </c>
      <c r="L123" s="88">
        <v>8.4</v>
      </c>
      <c r="M123" s="104">
        <v>19901</v>
      </c>
    </row>
    <row r="124" spans="1:13" ht="12.75">
      <c r="A124" s="38" t="s">
        <v>1910</v>
      </c>
      <c r="B124" s="48" t="s">
        <v>173</v>
      </c>
      <c r="C124" s="37" t="s">
        <v>1913</v>
      </c>
      <c r="D124" s="108" t="s">
        <v>990</v>
      </c>
      <c r="E124" s="107" t="s">
        <v>991</v>
      </c>
      <c r="F124" s="37" t="s">
        <v>1342</v>
      </c>
      <c r="G124" s="37" t="s">
        <v>1911</v>
      </c>
      <c r="H124" s="37" t="s">
        <v>1912</v>
      </c>
      <c r="I124" s="38" t="s">
        <v>824</v>
      </c>
      <c r="J124" s="89">
        <v>40766</v>
      </c>
      <c r="K124" s="89">
        <v>40913</v>
      </c>
      <c r="L124" s="88">
        <v>7.77</v>
      </c>
      <c r="M124" s="104">
        <v>25420</v>
      </c>
    </row>
    <row r="125" spans="1:13" ht="12.75">
      <c r="A125" s="38" t="s">
        <v>1914</v>
      </c>
      <c r="B125" s="48" t="s">
        <v>173</v>
      </c>
      <c r="C125" s="37" t="s">
        <v>1092</v>
      </c>
      <c r="D125" s="108" t="s">
        <v>990</v>
      </c>
      <c r="E125" s="107" t="s">
        <v>991</v>
      </c>
      <c r="F125" s="37" t="s">
        <v>1343</v>
      </c>
      <c r="G125" s="37" t="s">
        <v>1915</v>
      </c>
      <c r="H125" s="37" t="s">
        <v>1916</v>
      </c>
      <c r="I125" s="38"/>
      <c r="J125" s="89">
        <v>40781</v>
      </c>
      <c r="K125" s="89">
        <v>41061</v>
      </c>
      <c r="L125" s="88">
        <v>2.76</v>
      </c>
      <c r="M125" s="104">
        <v>7614</v>
      </c>
    </row>
    <row r="126" spans="1:13" ht="12.75">
      <c r="A126" s="38" t="s">
        <v>908</v>
      </c>
      <c r="B126" s="48" t="s">
        <v>173</v>
      </c>
      <c r="C126" s="37" t="s">
        <v>372</v>
      </c>
      <c r="D126" s="110" t="s">
        <v>47</v>
      </c>
      <c r="E126" s="94" t="s">
        <v>1001</v>
      </c>
      <c r="F126" s="37" t="s">
        <v>1344</v>
      </c>
      <c r="G126" s="37" t="s">
        <v>909</v>
      </c>
      <c r="H126" s="37" t="s">
        <v>910</v>
      </c>
      <c r="I126" s="38" t="s">
        <v>939</v>
      </c>
      <c r="J126" s="89">
        <v>40893</v>
      </c>
      <c r="K126" s="89"/>
      <c r="L126" s="88">
        <v>449.09</v>
      </c>
      <c r="M126" s="104">
        <v>1228425</v>
      </c>
    </row>
    <row r="127" spans="1:13" ht="12.75">
      <c r="A127" s="38" t="s">
        <v>911</v>
      </c>
      <c r="B127" s="48" t="s">
        <v>173</v>
      </c>
      <c r="C127" s="37" t="s">
        <v>372</v>
      </c>
      <c r="D127" s="110" t="s">
        <v>47</v>
      </c>
      <c r="E127" s="94" t="s">
        <v>1001</v>
      </c>
      <c r="F127" s="37" t="s">
        <v>1344</v>
      </c>
      <c r="G127" s="37" t="s">
        <v>912</v>
      </c>
      <c r="H127" s="37" t="s">
        <v>910</v>
      </c>
      <c r="I127" s="38" t="s">
        <v>939</v>
      </c>
      <c r="J127" s="89">
        <v>40893</v>
      </c>
      <c r="K127" s="89"/>
      <c r="L127" s="88">
        <v>311.61</v>
      </c>
      <c r="M127" s="104">
        <v>796331</v>
      </c>
    </row>
    <row r="128" spans="1:13" ht="12.75">
      <c r="A128" s="38" t="s">
        <v>1918</v>
      </c>
      <c r="B128" s="48" t="s">
        <v>173</v>
      </c>
      <c r="C128" s="37" t="s">
        <v>1917</v>
      </c>
      <c r="D128" s="108" t="s">
        <v>990</v>
      </c>
      <c r="E128" s="107" t="s">
        <v>991</v>
      </c>
      <c r="F128" s="37" t="s">
        <v>1345</v>
      </c>
      <c r="G128" s="37" t="s">
        <v>1919</v>
      </c>
      <c r="H128" s="37" t="s">
        <v>218</v>
      </c>
      <c r="I128" s="38" t="s">
        <v>946</v>
      </c>
      <c r="J128" s="89">
        <v>40795</v>
      </c>
      <c r="K128" s="89">
        <v>41012</v>
      </c>
      <c r="L128" s="88">
        <v>10.8</v>
      </c>
      <c r="M128" s="104">
        <v>39336</v>
      </c>
    </row>
    <row r="129" spans="1:13" ht="12.75">
      <c r="A129" s="38" t="s">
        <v>1920</v>
      </c>
      <c r="B129" s="48" t="s">
        <v>173</v>
      </c>
      <c r="C129" s="37" t="s">
        <v>364</v>
      </c>
      <c r="D129" s="109" t="s">
        <v>46</v>
      </c>
      <c r="E129" s="94" t="s">
        <v>1001</v>
      </c>
      <c r="F129" s="37" t="s">
        <v>1346</v>
      </c>
      <c r="G129" s="37" t="s">
        <v>1921</v>
      </c>
      <c r="H129" s="37" t="s">
        <v>1029</v>
      </c>
      <c r="I129" s="38" t="s">
        <v>1030</v>
      </c>
      <c r="J129" s="89">
        <v>40844</v>
      </c>
      <c r="K129" s="89"/>
      <c r="L129" s="88">
        <v>122.7</v>
      </c>
      <c r="M129" s="104">
        <v>383000</v>
      </c>
    </row>
    <row r="130" spans="1:13" ht="12.75">
      <c r="A130" s="38" t="s">
        <v>1922</v>
      </c>
      <c r="B130" s="48" t="s">
        <v>173</v>
      </c>
      <c r="C130" s="37" t="s">
        <v>373</v>
      </c>
      <c r="D130" s="108" t="s">
        <v>990</v>
      </c>
      <c r="E130" s="107" t="s">
        <v>991</v>
      </c>
      <c r="F130" s="37" t="s">
        <v>1347</v>
      </c>
      <c r="G130" s="37" t="s">
        <v>1923</v>
      </c>
      <c r="H130" s="37" t="s">
        <v>1034</v>
      </c>
      <c r="I130" s="38" t="s">
        <v>1035</v>
      </c>
      <c r="J130" s="89">
        <v>40781</v>
      </c>
      <c r="K130" s="89">
        <v>41117</v>
      </c>
      <c r="L130" s="88">
        <v>5.85</v>
      </c>
      <c r="M130" s="104">
        <v>19276</v>
      </c>
    </row>
    <row r="131" spans="1:13" ht="12.75">
      <c r="A131" s="38" t="s">
        <v>575</v>
      </c>
      <c r="B131" s="48" t="s">
        <v>173</v>
      </c>
      <c r="C131" s="37" t="s">
        <v>577</v>
      </c>
      <c r="D131" s="108" t="s">
        <v>990</v>
      </c>
      <c r="E131" s="107" t="s">
        <v>991</v>
      </c>
      <c r="F131" s="37" t="s">
        <v>1348</v>
      </c>
      <c r="G131" s="37" t="s">
        <v>576</v>
      </c>
      <c r="H131" s="37" t="s">
        <v>205</v>
      </c>
      <c r="I131" s="38" t="s">
        <v>138</v>
      </c>
      <c r="J131" s="89">
        <v>40781</v>
      </c>
      <c r="K131" s="89">
        <v>41029</v>
      </c>
      <c r="L131" s="88">
        <v>5.28</v>
      </c>
      <c r="M131" s="104">
        <v>14488</v>
      </c>
    </row>
    <row r="132" spans="1:13" ht="12.75">
      <c r="A132" s="38" t="s">
        <v>578</v>
      </c>
      <c r="B132" s="48" t="s">
        <v>173</v>
      </c>
      <c r="C132" s="37" t="s">
        <v>580</v>
      </c>
      <c r="D132" s="108" t="s">
        <v>990</v>
      </c>
      <c r="E132" s="107" t="s">
        <v>991</v>
      </c>
      <c r="F132" s="37" t="s">
        <v>1349</v>
      </c>
      <c r="G132" s="37" t="s">
        <v>579</v>
      </c>
      <c r="H132" s="37" t="s">
        <v>220</v>
      </c>
      <c r="I132" s="38" t="s">
        <v>1033</v>
      </c>
      <c r="J132" s="89">
        <v>40766</v>
      </c>
      <c r="K132" s="89">
        <v>40956</v>
      </c>
      <c r="L132" s="88">
        <v>8.1</v>
      </c>
      <c r="M132" s="104">
        <v>27923</v>
      </c>
    </row>
    <row r="133" spans="1:13" ht="12.75">
      <c r="A133" s="38" t="s">
        <v>581</v>
      </c>
      <c r="B133" s="48" t="s">
        <v>173</v>
      </c>
      <c r="C133" s="37" t="s">
        <v>583</v>
      </c>
      <c r="D133" s="108" t="s">
        <v>990</v>
      </c>
      <c r="E133" s="107" t="s">
        <v>991</v>
      </c>
      <c r="F133" s="37" t="s">
        <v>1350</v>
      </c>
      <c r="G133" s="37" t="s">
        <v>582</v>
      </c>
      <c r="H133" s="37" t="s">
        <v>1027</v>
      </c>
      <c r="I133" s="38" t="s">
        <v>1028</v>
      </c>
      <c r="J133" s="89">
        <v>40781</v>
      </c>
      <c r="K133" s="89">
        <v>40932</v>
      </c>
      <c r="L133" s="88">
        <v>9.08</v>
      </c>
      <c r="M133" s="104">
        <v>25412</v>
      </c>
    </row>
    <row r="134" spans="1:13" ht="12.75">
      <c r="A134" s="38" t="s">
        <v>584</v>
      </c>
      <c r="B134" s="48" t="s">
        <v>173</v>
      </c>
      <c r="C134" s="37" t="s">
        <v>586</v>
      </c>
      <c r="D134" s="108" t="s">
        <v>990</v>
      </c>
      <c r="E134" s="107" t="s">
        <v>991</v>
      </c>
      <c r="F134" s="37" t="s">
        <v>1351</v>
      </c>
      <c r="G134" s="37" t="s">
        <v>585</v>
      </c>
      <c r="H134" s="37" t="s">
        <v>180</v>
      </c>
      <c r="I134" s="38" t="s">
        <v>995</v>
      </c>
      <c r="J134" s="89">
        <v>40781</v>
      </c>
      <c r="K134" s="89">
        <v>40968</v>
      </c>
      <c r="L134" s="88">
        <v>7.43</v>
      </c>
      <c r="M134" s="104">
        <v>23811</v>
      </c>
    </row>
    <row r="135" spans="1:13" ht="12.75">
      <c r="A135" s="38" t="s">
        <v>587</v>
      </c>
      <c r="B135" s="48" t="s">
        <v>173</v>
      </c>
      <c r="C135" s="37" t="s">
        <v>374</v>
      </c>
      <c r="D135" s="108" t="s">
        <v>990</v>
      </c>
      <c r="E135" s="107" t="s">
        <v>991</v>
      </c>
      <c r="F135" s="37" t="s">
        <v>1352</v>
      </c>
      <c r="G135" s="37" t="s">
        <v>588</v>
      </c>
      <c r="H135" s="37" t="s">
        <v>994</v>
      </c>
      <c r="I135" s="38" t="s">
        <v>995</v>
      </c>
      <c r="J135" s="89">
        <v>40798</v>
      </c>
      <c r="K135" s="89">
        <v>41099</v>
      </c>
      <c r="L135" s="88">
        <v>9.9</v>
      </c>
      <c r="M135" s="104">
        <v>34274</v>
      </c>
    </row>
    <row r="136" spans="1:13" ht="12.75">
      <c r="A136" s="38" t="s">
        <v>589</v>
      </c>
      <c r="B136" s="48" t="s">
        <v>173</v>
      </c>
      <c r="C136" s="37" t="s">
        <v>591</v>
      </c>
      <c r="D136" s="108" t="s">
        <v>990</v>
      </c>
      <c r="E136" s="107" t="s">
        <v>991</v>
      </c>
      <c r="F136" s="37" t="s">
        <v>1353</v>
      </c>
      <c r="G136" s="37" t="s">
        <v>590</v>
      </c>
      <c r="H136" s="37" t="s">
        <v>185</v>
      </c>
      <c r="I136" s="38" t="s">
        <v>1028</v>
      </c>
      <c r="J136" s="89">
        <v>40766</v>
      </c>
      <c r="K136" s="89">
        <v>40967</v>
      </c>
      <c r="L136" s="88">
        <v>9.9</v>
      </c>
      <c r="M136" s="104">
        <v>31450</v>
      </c>
    </row>
    <row r="137" spans="1:13" ht="12.75">
      <c r="A137" s="38" t="s">
        <v>2300</v>
      </c>
      <c r="B137" s="48" t="s">
        <v>173</v>
      </c>
      <c r="C137" s="37"/>
      <c r="D137" s="110" t="s">
        <v>47</v>
      </c>
      <c r="E137" s="94" t="s">
        <v>1001</v>
      </c>
      <c r="F137" s="37" t="s">
        <v>1354</v>
      </c>
      <c r="G137" s="37" t="s">
        <v>2301</v>
      </c>
      <c r="H137" s="37" t="s">
        <v>2291</v>
      </c>
      <c r="I137" s="38" t="s">
        <v>822</v>
      </c>
      <c r="J137" s="89">
        <v>41032</v>
      </c>
      <c r="K137" s="89"/>
      <c r="L137" s="88">
        <v>478.4</v>
      </c>
      <c r="M137" s="104">
        <v>1288520</v>
      </c>
    </row>
    <row r="138" spans="1:13" ht="12.75">
      <c r="A138" s="38" t="s">
        <v>1308</v>
      </c>
      <c r="B138" s="48" t="s">
        <v>173</v>
      </c>
      <c r="C138" s="37"/>
      <c r="D138" s="111" t="s">
        <v>1674</v>
      </c>
      <c r="E138" s="94" t="s">
        <v>1001</v>
      </c>
      <c r="F138" s="37" t="s">
        <v>1309</v>
      </c>
      <c r="G138" s="37" t="s">
        <v>1310</v>
      </c>
      <c r="H138" s="37" t="s">
        <v>183</v>
      </c>
      <c r="I138" s="38" t="s">
        <v>97</v>
      </c>
      <c r="J138" s="89">
        <v>41068</v>
      </c>
      <c r="K138" s="89"/>
      <c r="L138" s="88">
        <v>651.82</v>
      </c>
      <c r="M138" s="104">
        <v>1752373</v>
      </c>
    </row>
    <row r="139" spans="1:13" ht="12.75">
      <c r="A139" s="38" t="s">
        <v>2302</v>
      </c>
      <c r="B139" s="48" t="s">
        <v>173</v>
      </c>
      <c r="C139" s="37"/>
      <c r="D139" s="111" t="s">
        <v>1674</v>
      </c>
      <c r="E139" s="94" t="s">
        <v>1001</v>
      </c>
      <c r="F139" s="37" t="s">
        <v>1355</v>
      </c>
      <c r="G139" s="37" t="s">
        <v>2303</v>
      </c>
      <c r="H139" s="37" t="s">
        <v>816</v>
      </c>
      <c r="I139" s="38" t="s">
        <v>817</v>
      </c>
      <c r="J139" s="89">
        <v>41032</v>
      </c>
      <c r="K139" s="89"/>
      <c r="L139" s="88">
        <v>890.1</v>
      </c>
      <c r="M139" s="104">
        <v>2424878</v>
      </c>
    </row>
    <row r="140" spans="1:13" ht="12.75">
      <c r="A140" s="38" t="s">
        <v>592</v>
      </c>
      <c r="B140" s="48" t="s">
        <v>173</v>
      </c>
      <c r="C140" s="37" t="s">
        <v>594</v>
      </c>
      <c r="D140" s="108" t="s">
        <v>990</v>
      </c>
      <c r="E140" s="107" t="s">
        <v>991</v>
      </c>
      <c r="F140" s="37" t="s">
        <v>1356</v>
      </c>
      <c r="G140" s="37" t="s">
        <v>593</v>
      </c>
      <c r="H140" s="37" t="s">
        <v>205</v>
      </c>
      <c r="I140" s="38" t="s">
        <v>138</v>
      </c>
      <c r="J140" s="89">
        <v>40766</v>
      </c>
      <c r="K140" s="89">
        <v>41039</v>
      </c>
      <c r="L140" s="88">
        <v>8.55</v>
      </c>
      <c r="M140" s="104">
        <v>27892</v>
      </c>
    </row>
    <row r="141" spans="1:13" ht="12.75">
      <c r="A141" s="38" t="s">
        <v>595</v>
      </c>
      <c r="B141" s="48" t="s">
        <v>173</v>
      </c>
      <c r="C141" s="37" t="s">
        <v>596</v>
      </c>
      <c r="D141" s="108" t="s">
        <v>990</v>
      </c>
      <c r="E141" s="94" t="s">
        <v>1001</v>
      </c>
      <c r="F141" s="37" t="s">
        <v>1357</v>
      </c>
      <c r="G141" s="37" t="s">
        <v>2304</v>
      </c>
      <c r="H141" s="37" t="s">
        <v>1010</v>
      </c>
      <c r="I141" s="38" t="s">
        <v>1011</v>
      </c>
      <c r="J141" s="89">
        <v>40766</v>
      </c>
      <c r="K141" s="89"/>
      <c r="L141" s="88">
        <v>5.16</v>
      </c>
      <c r="M141" s="104">
        <v>15219</v>
      </c>
    </row>
    <row r="142" spans="1:13" ht="12.75">
      <c r="A142" s="38" t="s">
        <v>597</v>
      </c>
      <c r="B142" s="48" t="s">
        <v>173</v>
      </c>
      <c r="C142" s="37" t="s">
        <v>599</v>
      </c>
      <c r="D142" s="108" t="s">
        <v>990</v>
      </c>
      <c r="E142" s="94" t="s">
        <v>1001</v>
      </c>
      <c r="F142" s="37" t="s">
        <v>1358</v>
      </c>
      <c r="G142" s="37" t="s">
        <v>598</v>
      </c>
      <c r="H142" s="37" t="s">
        <v>184</v>
      </c>
      <c r="I142" s="38" t="s">
        <v>1047</v>
      </c>
      <c r="J142" s="89">
        <v>40781</v>
      </c>
      <c r="K142" s="89"/>
      <c r="L142" s="88">
        <v>6.82</v>
      </c>
      <c r="M142" s="104">
        <v>20121</v>
      </c>
    </row>
    <row r="143" spans="1:13" ht="12.75">
      <c r="A143" s="38" t="s">
        <v>600</v>
      </c>
      <c r="B143" s="48" t="s">
        <v>173</v>
      </c>
      <c r="C143" s="37" t="s">
        <v>602</v>
      </c>
      <c r="D143" s="108" t="s">
        <v>990</v>
      </c>
      <c r="E143" s="107" t="s">
        <v>991</v>
      </c>
      <c r="F143" s="37" t="s">
        <v>1359</v>
      </c>
      <c r="G143" s="37" t="s">
        <v>601</v>
      </c>
      <c r="H143" s="37" t="s">
        <v>1753</v>
      </c>
      <c r="I143" s="38" t="s">
        <v>1754</v>
      </c>
      <c r="J143" s="89">
        <v>40766</v>
      </c>
      <c r="K143" s="89">
        <v>41044</v>
      </c>
      <c r="L143" s="88">
        <v>9.6</v>
      </c>
      <c r="M143" s="104">
        <v>26116</v>
      </c>
    </row>
    <row r="144" spans="1:13" ht="12.75">
      <c r="A144" s="38" t="s">
        <v>603</v>
      </c>
      <c r="B144" s="48" t="s">
        <v>173</v>
      </c>
      <c r="C144" s="37" t="s">
        <v>605</v>
      </c>
      <c r="D144" s="108" t="s">
        <v>990</v>
      </c>
      <c r="E144" s="107" t="s">
        <v>991</v>
      </c>
      <c r="F144" s="37" t="s">
        <v>1360</v>
      </c>
      <c r="G144" s="37" t="s">
        <v>604</v>
      </c>
      <c r="H144" s="37" t="s">
        <v>1003</v>
      </c>
      <c r="I144" s="38" t="s">
        <v>1004</v>
      </c>
      <c r="J144" s="89">
        <v>40766</v>
      </c>
      <c r="K144" s="89">
        <v>40926</v>
      </c>
      <c r="L144" s="88">
        <v>6.48</v>
      </c>
      <c r="M144" s="104">
        <v>15959</v>
      </c>
    </row>
    <row r="145" spans="1:13" ht="12.75">
      <c r="A145" s="38" t="s">
        <v>606</v>
      </c>
      <c r="B145" s="48" t="s">
        <v>173</v>
      </c>
      <c r="C145" s="37" t="s">
        <v>375</v>
      </c>
      <c r="D145" s="109" t="s">
        <v>46</v>
      </c>
      <c r="E145" s="94" t="s">
        <v>1001</v>
      </c>
      <c r="F145" s="37" t="s">
        <v>1361</v>
      </c>
      <c r="G145" s="37" t="s">
        <v>607</v>
      </c>
      <c r="H145" s="37" t="s">
        <v>221</v>
      </c>
      <c r="I145" s="38" t="s">
        <v>101</v>
      </c>
      <c r="J145" s="89">
        <v>40799</v>
      </c>
      <c r="K145" s="89"/>
      <c r="L145" s="88">
        <v>23.32</v>
      </c>
      <c r="M145" s="104">
        <v>128282</v>
      </c>
    </row>
    <row r="146" spans="1:13" ht="12.75">
      <c r="A146" s="38" t="s">
        <v>608</v>
      </c>
      <c r="B146" s="48" t="s">
        <v>173</v>
      </c>
      <c r="C146" s="37" t="s">
        <v>376</v>
      </c>
      <c r="D146" s="109" t="s">
        <v>46</v>
      </c>
      <c r="E146" s="107" t="s">
        <v>991</v>
      </c>
      <c r="F146" s="37" t="s">
        <v>1362</v>
      </c>
      <c r="G146" s="37" t="s">
        <v>609</v>
      </c>
      <c r="H146" s="37" t="s">
        <v>222</v>
      </c>
      <c r="I146" s="38" t="s">
        <v>124</v>
      </c>
      <c r="J146" s="89">
        <v>40799</v>
      </c>
      <c r="K146" s="89">
        <v>41079</v>
      </c>
      <c r="L146" s="88">
        <v>27.45</v>
      </c>
      <c r="M146" s="104">
        <v>72103</v>
      </c>
    </row>
    <row r="147" spans="1:13" ht="12.75">
      <c r="A147" s="38" t="s">
        <v>610</v>
      </c>
      <c r="B147" s="48" t="s">
        <v>173</v>
      </c>
      <c r="C147" s="37" t="s">
        <v>827</v>
      </c>
      <c r="D147" s="110" t="s">
        <v>47</v>
      </c>
      <c r="E147" s="107" t="s">
        <v>991</v>
      </c>
      <c r="F147" s="37" t="s">
        <v>1363</v>
      </c>
      <c r="G147" s="37" t="s">
        <v>611</v>
      </c>
      <c r="H147" s="37" t="s">
        <v>223</v>
      </c>
      <c r="I147" s="38" t="s">
        <v>954</v>
      </c>
      <c r="J147" s="89">
        <v>40844</v>
      </c>
      <c r="K147" s="89">
        <v>41033</v>
      </c>
      <c r="L147" s="88">
        <v>336.6</v>
      </c>
      <c r="M147" s="104">
        <v>831682</v>
      </c>
    </row>
    <row r="148" spans="1:13" ht="12.75">
      <c r="A148" s="38" t="s">
        <v>913</v>
      </c>
      <c r="B148" s="48" t="s">
        <v>173</v>
      </c>
      <c r="C148" s="37" t="s">
        <v>1093</v>
      </c>
      <c r="D148" s="111" t="s">
        <v>1674</v>
      </c>
      <c r="E148" s="94" t="s">
        <v>1001</v>
      </c>
      <c r="F148" s="37" t="s">
        <v>1364</v>
      </c>
      <c r="G148" s="37" t="s">
        <v>936</v>
      </c>
      <c r="H148" s="37" t="s">
        <v>224</v>
      </c>
      <c r="I148" s="38" t="s">
        <v>135</v>
      </c>
      <c r="J148" s="89">
        <v>40899</v>
      </c>
      <c r="K148" s="89"/>
      <c r="L148" s="88">
        <v>752.64</v>
      </c>
      <c r="M148" s="104">
        <v>2277584</v>
      </c>
    </row>
    <row r="149" spans="1:13" ht="12.75">
      <c r="A149" s="38" t="s">
        <v>612</v>
      </c>
      <c r="B149" s="48" t="s">
        <v>173</v>
      </c>
      <c r="C149" s="37" t="s">
        <v>377</v>
      </c>
      <c r="D149" s="109" t="s">
        <v>46</v>
      </c>
      <c r="E149" s="94" t="s">
        <v>1001</v>
      </c>
      <c r="F149" s="37" t="s">
        <v>1365</v>
      </c>
      <c r="G149" s="37" t="s">
        <v>613</v>
      </c>
      <c r="H149" s="37" t="s">
        <v>219</v>
      </c>
      <c r="I149" s="38" t="s">
        <v>1030</v>
      </c>
      <c r="J149" s="89">
        <v>40844</v>
      </c>
      <c r="K149" s="89"/>
      <c r="L149" s="88">
        <v>89.32</v>
      </c>
      <c r="M149" s="104">
        <v>266000</v>
      </c>
    </row>
    <row r="150" spans="1:13" ht="12.75">
      <c r="A150" s="38" t="s">
        <v>614</v>
      </c>
      <c r="B150" s="48" t="s">
        <v>173</v>
      </c>
      <c r="C150" s="37" t="s">
        <v>378</v>
      </c>
      <c r="D150" s="109" t="s">
        <v>46</v>
      </c>
      <c r="E150" s="94" t="s">
        <v>1001</v>
      </c>
      <c r="F150" s="37" t="s">
        <v>1366</v>
      </c>
      <c r="G150" s="37" t="s">
        <v>615</v>
      </c>
      <c r="H150" s="37" t="s">
        <v>219</v>
      </c>
      <c r="I150" s="38" t="s">
        <v>1030</v>
      </c>
      <c r="J150" s="89">
        <v>40844</v>
      </c>
      <c r="K150" s="89"/>
      <c r="L150" s="88">
        <v>77.3</v>
      </c>
      <c r="M150" s="104">
        <v>279000</v>
      </c>
    </row>
    <row r="151" spans="1:13" ht="12.75">
      <c r="A151" s="38" t="s">
        <v>616</v>
      </c>
      <c r="B151" s="48" t="s">
        <v>173</v>
      </c>
      <c r="C151" s="37" t="s">
        <v>379</v>
      </c>
      <c r="D151" s="109" t="s">
        <v>46</v>
      </c>
      <c r="E151" s="94" t="s">
        <v>1001</v>
      </c>
      <c r="F151" s="37" t="s">
        <v>1367</v>
      </c>
      <c r="G151" s="37" t="s">
        <v>617</v>
      </c>
      <c r="H151" s="37" t="s">
        <v>1029</v>
      </c>
      <c r="I151" s="38" t="s">
        <v>1030</v>
      </c>
      <c r="J151" s="89">
        <v>40844</v>
      </c>
      <c r="K151" s="89"/>
      <c r="L151" s="88">
        <v>147.84</v>
      </c>
      <c r="M151" s="104">
        <v>439000</v>
      </c>
    </row>
    <row r="152" spans="1:13" ht="12.75">
      <c r="A152" s="38" t="s">
        <v>618</v>
      </c>
      <c r="B152" s="48" t="s">
        <v>173</v>
      </c>
      <c r="C152" s="37" t="s">
        <v>380</v>
      </c>
      <c r="D152" s="109" t="s">
        <v>46</v>
      </c>
      <c r="E152" s="94" t="s">
        <v>1001</v>
      </c>
      <c r="F152" s="37" t="s">
        <v>1368</v>
      </c>
      <c r="G152" s="37" t="s">
        <v>619</v>
      </c>
      <c r="H152" s="37" t="s">
        <v>219</v>
      </c>
      <c r="I152" s="38" t="s">
        <v>1030</v>
      </c>
      <c r="J152" s="89">
        <v>40844</v>
      </c>
      <c r="K152" s="89"/>
      <c r="L152" s="88">
        <v>116.2</v>
      </c>
      <c r="M152" s="104">
        <v>362000</v>
      </c>
    </row>
    <row r="153" spans="1:13" ht="12.75">
      <c r="A153" s="38" t="s">
        <v>620</v>
      </c>
      <c r="B153" s="48" t="s">
        <v>173</v>
      </c>
      <c r="C153" s="37" t="s">
        <v>381</v>
      </c>
      <c r="D153" s="109" t="s">
        <v>46</v>
      </c>
      <c r="E153" s="94" t="s">
        <v>1001</v>
      </c>
      <c r="F153" s="37" t="s">
        <v>1369</v>
      </c>
      <c r="G153" s="37" t="s">
        <v>621</v>
      </c>
      <c r="H153" s="37" t="s">
        <v>219</v>
      </c>
      <c r="I153" s="38" t="s">
        <v>1030</v>
      </c>
      <c r="J153" s="89">
        <v>40844</v>
      </c>
      <c r="K153" s="89"/>
      <c r="L153" s="88">
        <v>132.44</v>
      </c>
      <c r="M153" s="104">
        <v>392000</v>
      </c>
    </row>
    <row r="154" spans="1:13" ht="12.75">
      <c r="A154" s="38" t="s">
        <v>622</v>
      </c>
      <c r="B154" s="48" t="s">
        <v>173</v>
      </c>
      <c r="C154" s="37" t="s">
        <v>382</v>
      </c>
      <c r="D154" s="109" t="s">
        <v>46</v>
      </c>
      <c r="E154" s="94" t="s">
        <v>1001</v>
      </c>
      <c r="F154" s="37" t="s">
        <v>1370</v>
      </c>
      <c r="G154" s="37" t="s">
        <v>623</v>
      </c>
      <c r="H154" s="37" t="s">
        <v>219</v>
      </c>
      <c r="I154" s="38" t="s">
        <v>1030</v>
      </c>
      <c r="J154" s="89">
        <v>40844</v>
      </c>
      <c r="K154" s="89"/>
      <c r="L154" s="88">
        <v>148.7</v>
      </c>
      <c r="M154" s="104">
        <v>468000</v>
      </c>
    </row>
    <row r="155" spans="1:13" ht="12.75">
      <c r="A155" s="38" t="s">
        <v>624</v>
      </c>
      <c r="B155" s="48" t="s">
        <v>173</v>
      </c>
      <c r="C155" s="37" t="s">
        <v>626</v>
      </c>
      <c r="D155" s="108" t="s">
        <v>990</v>
      </c>
      <c r="E155" s="107" t="s">
        <v>991</v>
      </c>
      <c r="F155" s="37" t="s">
        <v>1371</v>
      </c>
      <c r="G155" s="37" t="s">
        <v>625</v>
      </c>
      <c r="H155" s="37" t="s">
        <v>199</v>
      </c>
      <c r="I155" s="38" t="s">
        <v>2318</v>
      </c>
      <c r="J155" s="89">
        <v>40798</v>
      </c>
      <c r="K155" s="89">
        <v>41109</v>
      </c>
      <c r="L155" s="88">
        <v>8.33</v>
      </c>
      <c r="M155" s="104">
        <v>28835</v>
      </c>
    </row>
    <row r="156" spans="1:13" ht="12.75">
      <c r="A156" s="38" t="s">
        <v>627</v>
      </c>
      <c r="B156" s="48" t="s">
        <v>173</v>
      </c>
      <c r="C156" s="37" t="s">
        <v>628</v>
      </c>
      <c r="D156" s="108" t="s">
        <v>990</v>
      </c>
      <c r="E156" s="107" t="s">
        <v>991</v>
      </c>
      <c r="F156" s="37" t="s">
        <v>1372</v>
      </c>
      <c r="G156" s="37" t="s">
        <v>2305</v>
      </c>
      <c r="H156" s="37" t="s">
        <v>1046</v>
      </c>
      <c r="I156" s="38" t="s">
        <v>1063</v>
      </c>
      <c r="J156" s="89">
        <v>40800</v>
      </c>
      <c r="K156" s="89">
        <v>41029</v>
      </c>
      <c r="L156" s="88">
        <v>3.7</v>
      </c>
      <c r="M156" s="104">
        <v>11320</v>
      </c>
    </row>
    <row r="157" spans="1:13" ht="12.75">
      <c r="A157" s="38" t="s">
        <v>629</v>
      </c>
      <c r="B157" s="48" t="s">
        <v>173</v>
      </c>
      <c r="C157" s="37" t="s">
        <v>630</v>
      </c>
      <c r="D157" s="108" t="s">
        <v>990</v>
      </c>
      <c r="E157" s="107" t="s">
        <v>991</v>
      </c>
      <c r="F157" s="37" t="s">
        <v>1373</v>
      </c>
      <c r="G157" s="37" t="s">
        <v>1094</v>
      </c>
      <c r="H157" s="37" t="s">
        <v>226</v>
      </c>
      <c r="I157" s="38" t="s">
        <v>1021</v>
      </c>
      <c r="J157" s="89">
        <v>40798</v>
      </c>
      <c r="K157" s="89">
        <v>41065</v>
      </c>
      <c r="L157" s="88">
        <v>8.14</v>
      </c>
      <c r="M157" s="104">
        <v>22502</v>
      </c>
    </row>
    <row r="158" spans="1:13" ht="12.75">
      <c r="A158" s="38" t="s">
        <v>631</v>
      </c>
      <c r="B158" s="48" t="s">
        <v>173</v>
      </c>
      <c r="C158" s="37" t="s">
        <v>633</v>
      </c>
      <c r="D158" s="108" t="s">
        <v>990</v>
      </c>
      <c r="E158" s="107" t="s">
        <v>991</v>
      </c>
      <c r="F158" s="37" t="s">
        <v>1374</v>
      </c>
      <c r="G158" s="37" t="s">
        <v>632</v>
      </c>
      <c r="H158" s="37" t="s">
        <v>185</v>
      </c>
      <c r="I158" s="38" t="s">
        <v>1028</v>
      </c>
      <c r="J158" s="89">
        <v>40800</v>
      </c>
      <c r="K158" s="89">
        <v>40988</v>
      </c>
      <c r="L158" s="88">
        <v>9.25</v>
      </c>
      <c r="M158" s="104">
        <v>28713</v>
      </c>
    </row>
    <row r="159" spans="1:13" ht="12.75">
      <c r="A159" s="38" t="s">
        <v>634</v>
      </c>
      <c r="B159" s="48" t="s">
        <v>173</v>
      </c>
      <c r="C159" s="37" t="s">
        <v>636</v>
      </c>
      <c r="D159" s="108" t="s">
        <v>990</v>
      </c>
      <c r="E159" s="107" t="s">
        <v>991</v>
      </c>
      <c r="F159" s="37" t="s">
        <v>1375</v>
      </c>
      <c r="G159" s="37" t="s">
        <v>635</v>
      </c>
      <c r="H159" s="37" t="s">
        <v>947</v>
      </c>
      <c r="I159" s="38" t="s">
        <v>948</v>
      </c>
      <c r="J159" s="89">
        <v>40798</v>
      </c>
      <c r="K159" s="89">
        <v>40983</v>
      </c>
      <c r="L159" s="88">
        <v>3.2</v>
      </c>
      <c r="M159" s="104">
        <v>9605</v>
      </c>
    </row>
    <row r="160" spans="1:13" ht="12.75">
      <c r="A160" s="38" t="s">
        <v>2306</v>
      </c>
      <c r="B160" s="48" t="s">
        <v>173</v>
      </c>
      <c r="C160" s="37" t="s">
        <v>1095</v>
      </c>
      <c r="D160" s="111" t="s">
        <v>1674</v>
      </c>
      <c r="E160" s="94" t="s">
        <v>1001</v>
      </c>
      <c r="F160" s="37" t="s">
        <v>1376</v>
      </c>
      <c r="G160" s="37" t="s">
        <v>2307</v>
      </c>
      <c r="H160" s="37" t="s">
        <v>2308</v>
      </c>
      <c r="I160" s="38" t="s">
        <v>2309</v>
      </c>
      <c r="J160" s="89">
        <v>41008</v>
      </c>
      <c r="K160" s="89"/>
      <c r="L160" s="88">
        <v>1050.05</v>
      </c>
      <c r="M160" s="104">
        <v>2506000</v>
      </c>
    </row>
    <row r="161" spans="1:13" ht="12.75">
      <c r="A161" s="38" t="s">
        <v>637</v>
      </c>
      <c r="B161" s="48" t="s">
        <v>173</v>
      </c>
      <c r="C161" s="37" t="s">
        <v>364</v>
      </c>
      <c r="D161" s="108" t="s">
        <v>990</v>
      </c>
      <c r="E161" s="94" t="s">
        <v>1001</v>
      </c>
      <c r="F161" s="37" t="s">
        <v>1377</v>
      </c>
      <c r="G161" s="37" t="s">
        <v>638</v>
      </c>
      <c r="H161" s="37" t="s">
        <v>227</v>
      </c>
      <c r="I161" s="38" t="s">
        <v>1075</v>
      </c>
      <c r="J161" s="89">
        <v>40854</v>
      </c>
      <c r="K161" s="89"/>
      <c r="L161" s="88">
        <v>6.53</v>
      </c>
      <c r="M161" s="104">
        <v>18600</v>
      </c>
    </row>
    <row r="162" spans="1:13" ht="12.75">
      <c r="A162" s="38" t="s">
        <v>639</v>
      </c>
      <c r="B162" s="48" t="s">
        <v>173</v>
      </c>
      <c r="C162" s="37" t="s">
        <v>640</v>
      </c>
      <c r="D162" s="108" t="s">
        <v>990</v>
      </c>
      <c r="E162" s="94" t="s">
        <v>1001</v>
      </c>
      <c r="F162" s="37" t="s">
        <v>1934</v>
      </c>
      <c r="G162" s="37" t="s">
        <v>1057</v>
      </c>
      <c r="H162" s="37" t="s">
        <v>228</v>
      </c>
      <c r="I162" s="38" t="s">
        <v>1058</v>
      </c>
      <c r="J162" s="89">
        <v>40830</v>
      </c>
      <c r="K162" s="89"/>
      <c r="L162" s="88">
        <v>7.2</v>
      </c>
      <c r="M162" s="104">
        <v>35617</v>
      </c>
    </row>
    <row r="163" spans="1:13" ht="12.75">
      <c r="A163" s="38" t="s">
        <v>2310</v>
      </c>
      <c r="B163" s="48" t="s">
        <v>173</v>
      </c>
      <c r="C163" s="37" t="s">
        <v>1096</v>
      </c>
      <c r="D163" s="110" t="s">
        <v>47</v>
      </c>
      <c r="E163" s="107" t="s">
        <v>991</v>
      </c>
      <c r="F163" s="37" t="s">
        <v>1378</v>
      </c>
      <c r="G163" s="37" t="s">
        <v>1775</v>
      </c>
      <c r="H163" s="37" t="s">
        <v>184</v>
      </c>
      <c r="I163" s="38" t="s">
        <v>1074</v>
      </c>
      <c r="J163" s="89"/>
      <c r="K163" s="89">
        <v>41080</v>
      </c>
      <c r="L163" s="88">
        <v>399.84</v>
      </c>
      <c r="M163" s="104">
        <v>985633</v>
      </c>
    </row>
    <row r="164" spans="1:13" ht="12.75">
      <c r="A164" s="38" t="s">
        <v>2311</v>
      </c>
      <c r="B164" s="48" t="s">
        <v>173</v>
      </c>
      <c r="C164" s="37" t="s">
        <v>1097</v>
      </c>
      <c r="D164" s="110" t="s">
        <v>47</v>
      </c>
      <c r="E164" s="107" t="s">
        <v>991</v>
      </c>
      <c r="F164" s="37" t="s">
        <v>1997</v>
      </c>
      <c r="G164" s="37" t="s">
        <v>1775</v>
      </c>
      <c r="H164" s="37" t="s">
        <v>184</v>
      </c>
      <c r="I164" s="38" t="s">
        <v>1074</v>
      </c>
      <c r="J164" s="89">
        <v>40987</v>
      </c>
      <c r="K164" s="89">
        <v>41080</v>
      </c>
      <c r="L164" s="88">
        <v>446.25</v>
      </c>
      <c r="M164" s="104">
        <v>1077340</v>
      </c>
    </row>
    <row r="165" spans="1:13" ht="12.75">
      <c r="A165" s="38" t="s">
        <v>2312</v>
      </c>
      <c r="B165" s="48" t="s">
        <v>173</v>
      </c>
      <c r="C165" s="37"/>
      <c r="D165" s="110" t="s">
        <v>47</v>
      </c>
      <c r="E165" s="94" t="s">
        <v>1001</v>
      </c>
      <c r="F165" s="37" t="s">
        <v>1379</v>
      </c>
      <c r="G165" s="37" t="s">
        <v>2313</v>
      </c>
      <c r="H165" s="37" t="s">
        <v>197</v>
      </c>
      <c r="I165" s="38" t="s">
        <v>985</v>
      </c>
      <c r="J165" s="89">
        <v>41008</v>
      </c>
      <c r="K165" s="89"/>
      <c r="L165" s="88">
        <v>246.96</v>
      </c>
      <c r="M165" s="104">
        <v>589493</v>
      </c>
    </row>
    <row r="166" spans="1:13" ht="12.75">
      <c r="A166" s="38" t="s">
        <v>2314</v>
      </c>
      <c r="B166" s="48" t="s">
        <v>173</v>
      </c>
      <c r="C166" s="37" t="s">
        <v>1098</v>
      </c>
      <c r="D166" s="111" t="s">
        <v>1674</v>
      </c>
      <c r="E166" s="94" t="s">
        <v>1001</v>
      </c>
      <c r="F166" s="37" t="s">
        <v>1380</v>
      </c>
      <c r="G166" s="37" t="s">
        <v>2034</v>
      </c>
      <c r="H166" s="37" t="s">
        <v>193</v>
      </c>
      <c r="I166" s="38" t="s">
        <v>2309</v>
      </c>
      <c r="J166" s="89">
        <v>41008</v>
      </c>
      <c r="K166" s="89"/>
      <c r="L166" s="88">
        <v>521.36</v>
      </c>
      <c r="M166" s="104">
        <v>1244486</v>
      </c>
    </row>
    <row r="167" spans="1:13" ht="12.75">
      <c r="A167" s="38" t="s">
        <v>2035</v>
      </c>
      <c r="B167" s="48" t="s">
        <v>173</v>
      </c>
      <c r="C167" s="37" t="s">
        <v>80</v>
      </c>
      <c r="D167" s="111" t="s">
        <v>1674</v>
      </c>
      <c r="E167" s="94" t="s">
        <v>1001</v>
      </c>
      <c r="F167" s="37" t="s">
        <v>1381</v>
      </c>
      <c r="G167" s="37" t="s">
        <v>2036</v>
      </c>
      <c r="H167" s="37" t="s">
        <v>199</v>
      </c>
      <c r="I167" s="38" t="s">
        <v>2318</v>
      </c>
      <c r="J167" s="89">
        <v>41032</v>
      </c>
      <c r="K167" s="89"/>
      <c r="L167" s="88">
        <v>1101.36</v>
      </c>
      <c r="M167" s="104">
        <v>2809923</v>
      </c>
    </row>
    <row r="168" spans="1:13" ht="12.75">
      <c r="A168" s="38" t="s">
        <v>523</v>
      </c>
      <c r="B168" s="48" t="s">
        <v>173</v>
      </c>
      <c r="C168" s="37" t="s">
        <v>525</v>
      </c>
      <c r="D168" s="108" t="s">
        <v>990</v>
      </c>
      <c r="E168" s="107" t="s">
        <v>991</v>
      </c>
      <c r="F168" s="37" t="s">
        <v>1382</v>
      </c>
      <c r="G168" s="37" t="s">
        <v>524</v>
      </c>
      <c r="H168" s="37" t="s">
        <v>230</v>
      </c>
      <c r="I168" s="38" t="s">
        <v>1045</v>
      </c>
      <c r="J168" s="89">
        <v>40814</v>
      </c>
      <c r="K168" s="89">
        <v>40925</v>
      </c>
      <c r="L168" s="88">
        <v>7.68</v>
      </c>
      <c r="M168" s="104">
        <v>21832</v>
      </c>
    </row>
    <row r="169" spans="1:13" ht="12.75">
      <c r="A169" s="38" t="s">
        <v>526</v>
      </c>
      <c r="B169" s="48" t="s">
        <v>173</v>
      </c>
      <c r="C169" s="37" t="s">
        <v>528</v>
      </c>
      <c r="D169" s="108" t="s">
        <v>990</v>
      </c>
      <c r="E169" s="107" t="s">
        <v>991</v>
      </c>
      <c r="F169" s="37" t="s">
        <v>1383</v>
      </c>
      <c r="G169" s="37" t="s">
        <v>527</v>
      </c>
      <c r="H169" s="37" t="s">
        <v>185</v>
      </c>
      <c r="I169" s="38" t="s">
        <v>1028</v>
      </c>
      <c r="J169" s="89">
        <v>40830</v>
      </c>
      <c r="K169" s="89">
        <v>40968</v>
      </c>
      <c r="L169" s="88">
        <v>8.16</v>
      </c>
      <c r="M169" s="104">
        <v>22803</v>
      </c>
    </row>
    <row r="170" spans="1:13" ht="12.75">
      <c r="A170" s="38" t="s">
        <v>529</v>
      </c>
      <c r="B170" s="48" t="s">
        <v>173</v>
      </c>
      <c r="C170" s="37" t="s">
        <v>531</v>
      </c>
      <c r="D170" s="108" t="s">
        <v>990</v>
      </c>
      <c r="E170" s="107" t="s">
        <v>991</v>
      </c>
      <c r="F170" s="37" t="s">
        <v>1384</v>
      </c>
      <c r="G170" s="37" t="s">
        <v>530</v>
      </c>
      <c r="H170" s="37" t="s">
        <v>1046</v>
      </c>
      <c r="I170" s="38" t="s">
        <v>1063</v>
      </c>
      <c r="J170" s="89">
        <v>40841</v>
      </c>
      <c r="K170" s="89">
        <v>41047</v>
      </c>
      <c r="L170" s="88">
        <v>8.16</v>
      </c>
      <c r="M170" s="104">
        <v>16027</v>
      </c>
    </row>
    <row r="171" spans="1:13" ht="12.75">
      <c r="A171" s="38" t="s">
        <v>532</v>
      </c>
      <c r="B171" s="48" t="s">
        <v>173</v>
      </c>
      <c r="C171" s="37" t="s">
        <v>2289</v>
      </c>
      <c r="D171" s="109" t="s">
        <v>46</v>
      </c>
      <c r="E171" s="107" t="s">
        <v>991</v>
      </c>
      <c r="F171" s="37" t="s">
        <v>1385</v>
      </c>
      <c r="G171" s="37" t="s">
        <v>533</v>
      </c>
      <c r="H171" s="37" t="s">
        <v>231</v>
      </c>
      <c r="I171" s="38" t="s">
        <v>1038</v>
      </c>
      <c r="J171" s="89">
        <v>40813</v>
      </c>
      <c r="K171" s="89">
        <v>41087</v>
      </c>
      <c r="L171" s="88">
        <v>149.76</v>
      </c>
      <c r="M171" s="104">
        <v>421064</v>
      </c>
    </row>
    <row r="172" spans="1:13" ht="12.75">
      <c r="A172" s="38" t="s">
        <v>534</v>
      </c>
      <c r="B172" s="48" t="s">
        <v>173</v>
      </c>
      <c r="C172" s="37" t="s">
        <v>536</v>
      </c>
      <c r="D172" s="108" t="s">
        <v>990</v>
      </c>
      <c r="E172" s="107" t="s">
        <v>991</v>
      </c>
      <c r="F172" s="37" t="s">
        <v>1386</v>
      </c>
      <c r="G172" s="37" t="s">
        <v>535</v>
      </c>
      <c r="H172" s="37" t="s">
        <v>198</v>
      </c>
      <c r="I172" s="38" t="s">
        <v>1038</v>
      </c>
      <c r="J172" s="89">
        <v>40830</v>
      </c>
      <c r="K172" s="89">
        <v>40919</v>
      </c>
      <c r="L172" s="88">
        <v>5.28</v>
      </c>
      <c r="M172" s="104">
        <v>15115</v>
      </c>
    </row>
    <row r="173" spans="1:13" ht="12.75">
      <c r="A173" s="38" t="s">
        <v>905</v>
      </c>
      <c r="B173" s="48" t="s">
        <v>173</v>
      </c>
      <c r="C173" s="37" t="s">
        <v>1088</v>
      </c>
      <c r="D173" s="109" t="s">
        <v>46</v>
      </c>
      <c r="E173" s="94" t="s">
        <v>1001</v>
      </c>
      <c r="F173" s="37" t="s">
        <v>1387</v>
      </c>
      <c r="G173" s="37" t="s">
        <v>1862</v>
      </c>
      <c r="H173" s="37" t="s">
        <v>1059</v>
      </c>
      <c r="I173" s="38" t="s">
        <v>1060</v>
      </c>
      <c r="J173" s="89">
        <v>40855</v>
      </c>
      <c r="K173" s="89"/>
      <c r="L173" s="88">
        <v>82.25</v>
      </c>
      <c r="M173" s="104">
        <v>290656</v>
      </c>
    </row>
    <row r="174" spans="1:13" ht="12.75">
      <c r="A174" s="38" t="s">
        <v>1863</v>
      </c>
      <c r="B174" s="48" t="s">
        <v>173</v>
      </c>
      <c r="C174" s="37" t="s">
        <v>1089</v>
      </c>
      <c r="D174" s="109" t="s">
        <v>46</v>
      </c>
      <c r="E174" s="94" t="s">
        <v>1001</v>
      </c>
      <c r="F174" s="37" t="s">
        <v>1388</v>
      </c>
      <c r="G174" s="37" t="s">
        <v>1862</v>
      </c>
      <c r="H174" s="37" t="s">
        <v>1059</v>
      </c>
      <c r="I174" s="38" t="s">
        <v>1060</v>
      </c>
      <c r="J174" s="89">
        <v>40855</v>
      </c>
      <c r="K174" s="89"/>
      <c r="L174" s="88">
        <v>46.06</v>
      </c>
      <c r="M174" s="104">
        <v>162767</v>
      </c>
    </row>
    <row r="175" spans="1:13" ht="12.75">
      <c r="A175" s="38" t="s">
        <v>1864</v>
      </c>
      <c r="B175" s="48" t="s">
        <v>173</v>
      </c>
      <c r="C175" s="37" t="s">
        <v>1866</v>
      </c>
      <c r="D175" s="108" t="s">
        <v>990</v>
      </c>
      <c r="E175" s="107" t="s">
        <v>991</v>
      </c>
      <c r="F175" s="37" t="s">
        <v>1389</v>
      </c>
      <c r="G175" s="37" t="s">
        <v>1865</v>
      </c>
      <c r="H175" s="37" t="s">
        <v>1046</v>
      </c>
      <c r="I175" s="38" t="s">
        <v>1047</v>
      </c>
      <c r="J175" s="89">
        <v>40807</v>
      </c>
      <c r="K175" s="89">
        <v>40963</v>
      </c>
      <c r="L175" s="88">
        <v>9</v>
      </c>
      <c r="M175" s="104">
        <v>29268</v>
      </c>
    </row>
    <row r="176" spans="1:13" ht="12.75">
      <c r="A176" s="38" t="s">
        <v>1867</v>
      </c>
      <c r="B176" s="48" t="s">
        <v>173</v>
      </c>
      <c r="C176" s="37" t="s">
        <v>1869</v>
      </c>
      <c r="D176" s="108" t="s">
        <v>990</v>
      </c>
      <c r="E176" s="94" t="s">
        <v>1001</v>
      </c>
      <c r="F176" s="37" t="s">
        <v>1390</v>
      </c>
      <c r="G176" s="37" t="s">
        <v>1868</v>
      </c>
      <c r="H176" s="37" t="s">
        <v>345</v>
      </c>
      <c r="I176" s="38" t="s">
        <v>998</v>
      </c>
      <c r="J176" s="89">
        <v>40814</v>
      </c>
      <c r="K176" s="89"/>
      <c r="L176" s="88">
        <v>4.95</v>
      </c>
      <c r="M176" s="104">
        <v>14891</v>
      </c>
    </row>
    <row r="177" spans="1:13" ht="12.75">
      <c r="A177" s="38" t="s">
        <v>1870</v>
      </c>
      <c r="B177" s="48" t="s">
        <v>173</v>
      </c>
      <c r="C177" s="37" t="s">
        <v>1872</v>
      </c>
      <c r="D177" s="108" t="s">
        <v>990</v>
      </c>
      <c r="E177" s="107" t="s">
        <v>991</v>
      </c>
      <c r="F177" s="37" t="s">
        <v>1391</v>
      </c>
      <c r="G177" s="37" t="s">
        <v>1871</v>
      </c>
      <c r="H177" s="37" t="s">
        <v>232</v>
      </c>
      <c r="I177" s="38" t="s">
        <v>979</v>
      </c>
      <c r="J177" s="89">
        <v>40827</v>
      </c>
      <c r="K177" s="89">
        <v>40966</v>
      </c>
      <c r="L177" s="88">
        <v>6.44</v>
      </c>
      <c r="M177" s="104">
        <v>15200</v>
      </c>
    </row>
    <row r="178" spans="1:13" ht="12.75">
      <c r="A178" s="38" t="s">
        <v>1873</v>
      </c>
      <c r="B178" s="48" t="s">
        <v>173</v>
      </c>
      <c r="C178" s="37" t="s">
        <v>1875</v>
      </c>
      <c r="D178" s="108" t="s">
        <v>990</v>
      </c>
      <c r="E178" s="107" t="s">
        <v>991</v>
      </c>
      <c r="F178" s="37" t="s">
        <v>1392</v>
      </c>
      <c r="G178" s="37" t="s">
        <v>1874</v>
      </c>
      <c r="H178" s="37" t="s">
        <v>233</v>
      </c>
      <c r="I178" s="38" t="s">
        <v>1035</v>
      </c>
      <c r="J178" s="89">
        <v>40827</v>
      </c>
      <c r="K178" s="89">
        <v>40968</v>
      </c>
      <c r="L178" s="88">
        <v>8.25</v>
      </c>
      <c r="M178" s="104">
        <v>21841</v>
      </c>
    </row>
    <row r="179" spans="1:13" ht="12.75">
      <c r="A179" s="38" t="s">
        <v>1876</v>
      </c>
      <c r="B179" s="48" t="s">
        <v>173</v>
      </c>
      <c r="C179" s="37" t="s">
        <v>1879</v>
      </c>
      <c r="D179" s="108" t="s">
        <v>990</v>
      </c>
      <c r="E179" s="107" t="s">
        <v>991</v>
      </c>
      <c r="F179" s="37" t="s">
        <v>1393</v>
      </c>
      <c r="G179" s="37" t="s">
        <v>1877</v>
      </c>
      <c r="H179" s="37" t="s">
        <v>1776</v>
      </c>
      <c r="I179" s="38" t="s">
        <v>1878</v>
      </c>
      <c r="J179" s="89">
        <v>40814</v>
      </c>
      <c r="K179" s="89">
        <v>40954</v>
      </c>
      <c r="L179" s="88">
        <v>13.05</v>
      </c>
      <c r="M179" s="104">
        <v>40084</v>
      </c>
    </row>
    <row r="180" spans="1:13" ht="12.75">
      <c r="A180" s="38" t="s">
        <v>1880</v>
      </c>
      <c r="B180" s="48" t="s">
        <v>173</v>
      </c>
      <c r="C180" s="37" t="s">
        <v>1090</v>
      </c>
      <c r="D180" s="109" t="s">
        <v>46</v>
      </c>
      <c r="E180" s="94" t="s">
        <v>1001</v>
      </c>
      <c r="F180" s="37" t="s">
        <v>1394</v>
      </c>
      <c r="G180" s="37" t="s">
        <v>1882</v>
      </c>
      <c r="H180" s="37" t="s">
        <v>1883</v>
      </c>
      <c r="I180" s="38" t="s">
        <v>1881</v>
      </c>
      <c r="J180" s="89">
        <v>40821</v>
      </c>
      <c r="K180" s="89"/>
      <c r="L180" s="88">
        <v>39.48</v>
      </c>
      <c r="M180" s="104">
        <v>110730</v>
      </c>
    </row>
    <row r="181" spans="1:13" ht="12.75">
      <c r="A181" s="38" t="s">
        <v>1884</v>
      </c>
      <c r="B181" s="48" t="s">
        <v>173</v>
      </c>
      <c r="C181" s="37" t="s">
        <v>1888</v>
      </c>
      <c r="D181" s="108" t="s">
        <v>990</v>
      </c>
      <c r="E181" s="107" t="s">
        <v>991</v>
      </c>
      <c r="F181" s="37" t="s">
        <v>1395</v>
      </c>
      <c r="G181" s="37" t="s">
        <v>1885</v>
      </c>
      <c r="H181" s="37" t="s">
        <v>1886</v>
      </c>
      <c r="I181" s="38" t="s">
        <v>1887</v>
      </c>
      <c r="J181" s="89">
        <v>40857</v>
      </c>
      <c r="K181" s="89">
        <v>40973</v>
      </c>
      <c r="L181" s="88">
        <v>14.3</v>
      </c>
      <c r="M181" s="104">
        <v>44290</v>
      </c>
    </row>
    <row r="182" spans="1:13" ht="12.75">
      <c r="A182" s="38" t="s">
        <v>1889</v>
      </c>
      <c r="B182" s="48" t="s">
        <v>173</v>
      </c>
      <c r="C182" s="37" t="s">
        <v>1892</v>
      </c>
      <c r="D182" s="108" t="s">
        <v>990</v>
      </c>
      <c r="E182" s="107" t="s">
        <v>991</v>
      </c>
      <c r="F182" s="37" t="s">
        <v>1396</v>
      </c>
      <c r="G182" s="37" t="s">
        <v>481</v>
      </c>
      <c r="H182" s="37" t="s">
        <v>1890</v>
      </c>
      <c r="I182" s="38" t="s">
        <v>1891</v>
      </c>
      <c r="J182" s="89">
        <v>40841</v>
      </c>
      <c r="K182" s="89">
        <v>40952</v>
      </c>
      <c r="L182" s="88">
        <v>5.39</v>
      </c>
      <c r="M182" s="104">
        <v>15738</v>
      </c>
    </row>
    <row r="183" spans="1:13" ht="12.75">
      <c r="A183" s="38" t="s">
        <v>1893</v>
      </c>
      <c r="B183" s="48" t="s">
        <v>173</v>
      </c>
      <c r="C183" s="37" t="s">
        <v>364</v>
      </c>
      <c r="D183" s="108" t="s">
        <v>990</v>
      </c>
      <c r="E183" s="94" t="s">
        <v>1001</v>
      </c>
      <c r="F183" s="37" t="s">
        <v>1397</v>
      </c>
      <c r="G183" s="37" t="s">
        <v>1894</v>
      </c>
      <c r="H183" s="37" t="s">
        <v>235</v>
      </c>
      <c r="I183" s="38" t="s">
        <v>997</v>
      </c>
      <c r="J183" s="89">
        <v>40841</v>
      </c>
      <c r="K183" s="89"/>
      <c r="L183" s="88">
        <v>4.5</v>
      </c>
      <c r="M183" s="104">
        <v>15891</v>
      </c>
    </row>
    <row r="184" spans="1:13" ht="12.75">
      <c r="A184" s="38" t="s">
        <v>1895</v>
      </c>
      <c r="B184" s="48" t="s">
        <v>173</v>
      </c>
      <c r="C184" s="37" t="s">
        <v>1897</v>
      </c>
      <c r="D184" s="108" t="s">
        <v>990</v>
      </c>
      <c r="E184" s="107" t="s">
        <v>991</v>
      </c>
      <c r="F184" s="37" t="s">
        <v>1398</v>
      </c>
      <c r="G184" s="37" t="s">
        <v>1896</v>
      </c>
      <c r="H184" s="37" t="s">
        <v>185</v>
      </c>
      <c r="I184" s="38" t="s">
        <v>1028</v>
      </c>
      <c r="J184" s="89">
        <v>40844</v>
      </c>
      <c r="K184" s="89">
        <v>41075</v>
      </c>
      <c r="L184" s="88">
        <v>7.75</v>
      </c>
      <c r="M184" s="104">
        <v>23288</v>
      </c>
    </row>
    <row r="185" spans="1:13" ht="12.75">
      <c r="A185" s="38" t="s">
        <v>641</v>
      </c>
      <c r="B185" s="48" t="s">
        <v>173</v>
      </c>
      <c r="C185" s="37" t="s">
        <v>644</v>
      </c>
      <c r="D185" s="108" t="s">
        <v>990</v>
      </c>
      <c r="E185" s="107" t="s">
        <v>991</v>
      </c>
      <c r="F185" s="37" t="s">
        <v>1399</v>
      </c>
      <c r="G185" s="37" t="s">
        <v>642</v>
      </c>
      <c r="H185" s="37" t="s">
        <v>643</v>
      </c>
      <c r="I185" s="38" t="s">
        <v>129</v>
      </c>
      <c r="J185" s="89">
        <v>40844</v>
      </c>
      <c r="K185" s="89">
        <v>41016</v>
      </c>
      <c r="L185" s="88">
        <v>4.32</v>
      </c>
      <c r="M185" s="104">
        <v>12504</v>
      </c>
    </row>
    <row r="186" spans="1:13" ht="12.75">
      <c r="A186" s="38" t="s">
        <v>645</v>
      </c>
      <c r="B186" s="48" t="s">
        <v>173</v>
      </c>
      <c r="C186" s="37" t="s">
        <v>647</v>
      </c>
      <c r="D186" s="108" t="s">
        <v>990</v>
      </c>
      <c r="E186" s="107" t="s">
        <v>991</v>
      </c>
      <c r="F186" s="37" t="s">
        <v>1400</v>
      </c>
      <c r="G186" s="37" t="s">
        <v>646</v>
      </c>
      <c r="H186" s="37" t="s">
        <v>236</v>
      </c>
      <c r="I186" s="38" t="s">
        <v>944</v>
      </c>
      <c r="J186" s="89">
        <v>40857</v>
      </c>
      <c r="K186" s="89">
        <v>41015</v>
      </c>
      <c r="L186" s="88">
        <v>5.64</v>
      </c>
      <c r="M186" s="104">
        <v>17180</v>
      </c>
    </row>
    <row r="187" spans="1:13" ht="12.75">
      <c r="A187" s="38" t="s">
        <v>914</v>
      </c>
      <c r="B187" s="48" t="s">
        <v>173</v>
      </c>
      <c r="C187" s="37" t="s">
        <v>238</v>
      </c>
      <c r="D187" s="109" t="s">
        <v>46</v>
      </c>
      <c r="E187" s="107" t="s">
        <v>991</v>
      </c>
      <c r="F187" s="37" t="s">
        <v>1401</v>
      </c>
      <c r="G187" s="37" t="s">
        <v>915</v>
      </c>
      <c r="H187" s="37" t="s">
        <v>194</v>
      </c>
      <c r="I187" s="38" t="s">
        <v>237</v>
      </c>
      <c r="J187" s="89">
        <v>40892</v>
      </c>
      <c r="K187" s="89">
        <v>40967</v>
      </c>
      <c r="L187" s="88">
        <v>5.02</v>
      </c>
      <c r="M187" s="104">
        <v>13640</v>
      </c>
    </row>
    <row r="188" spans="1:13" ht="12.75">
      <c r="A188" s="38" t="s">
        <v>648</v>
      </c>
      <c r="B188" s="48" t="s">
        <v>173</v>
      </c>
      <c r="C188" s="37" t="s">
        <v>650</v>
      </c>
      <c r="D188" s="108" t="s">
        <v>990</v>
      </c>
      <c r="E188" s="107" t="s">
        <v>991</v>
      </c>
      <c r="F188" s="37" t="s">
        <v>1402</v>
      </c>
      <c r="G188" s="37" t="s">
        <v>649</v>
      </c>
      <c r="H188" s="37" t="s">
        <v>192</v>
      </c>
      <c r="I188" s="38" t="s">
        <v>1040</v>
      </c>
      <c r="J188" s="89">
        <v>40857</v>
      </c>
      <c r="K188" s="89">
        <v>40981</v>
      </c>
      <c r="L188" s="88">
        <v>8.5</v>
      </c>
      <c r="M188" s="104">
        <v>27162</v>
      </c>
    </row>
    <row r="189" spans="1:13" ht="12.75">
      <c r="A189" s="38" t="s">
        <v>651</v>
      </c>
      <c r="B189" s="48" t="s">
        <v>173</v>
      </c>
      <c r="C189" s="37" t="s">
        <v>652</v>
      </c>
      <c r="D189" s="108" t="s">
        <v>990</v>
      </c>
      <c r="E189" s="107" t="s">
        <v>991</v>
      </c>
      <c r="F189" s="37" t="s">
        <v>1403</v>
      </c>
      <c r="G189" s="37" t="s">
        <v>916</v>
      </c>
      <c r="H189" s="37" t="s">
        <v>1027</v>
      </c>
      <c r="I189" s="38" t="s">
        <v>1028</v>
      </c>
      <c r="J189" s="89">
        <v>40841</v>
      </c>
      <c r="K189" s="89">
        <v>40946</v>
      </c>
      <c r="L189" s="88">
        <v>9.9</v>
      </c>
      <c r="M189" s="104">
        <v>34076</v>
      </c>
    </row>
    <row r="190" spans="1:13" ht="12.75">
      <c r="A190" s="38" t="s">
        <v>653</v>
      </c>
      <c r="B190" s="48" t="s">
        <v>173</v>
      </c>
      <c r="C190" s="37" t="s">
        <v>828</v>
      </c>
      <c r="D190" s="108" t="s">
        <v>990</v>
      </c>
      <c r="E190" s="107" t="s">
        <v>991</v>
      </c>
      <c r="F190" s="37" t="s">
        <v>1404</v>
      </c>
      <c r="G190" s="37" t="s">
        <v>654</v>
      </c>
      <c r="H190" s="37" t="s">
        <v>1003</v>
      </c>
      <c r="I190" s="38" t="s">
        <v>1004</v>
      </c>
      <c r="J190" s="89">
        <v>40841</v>
      </c>
      <c r="K190" s="89">
        <v>40981</v>
      </c>
      <c r="L190" s="88">
        <v>10.81</v>
      </c>
      <c r="M190" s="104">
        <v>33746</v>
      </c>
    </row>
    <row r="191" spans="1:13" ht="12.75">
      <c r="A191" s="38" t="s">
        <v>655</v>
      </c>
      <c r="B191" s="48" t="s">
        <v>173</v>
      </c>
      <c r="C191" s="37" t="s">
        <v>656</v>
      </c>
      <c r="D191" s="108" t="s">
        <v>990</v>
      </c>
      <c r="E191" s="94" t="s">
        <v>1001</v>
      </c>
      <c r="F191" s="37" t="s">
        <v>1935</v>
      </c>
      <c r="G191" s="37"/>
      <c r="H191" s="37" t="s">
        <v>978</v>
      </c>
      <c r="I191" s="38" t="s">
        <v>979</v>
      </c>
      <c r="J191" s="89">
        <v>40866</v>
      </c>
      <c r="K191" s="89"/>
      <c r="L191" s="88">
        <v>7.68</v>
      </c>
      <c r="M191" s="104">
        <v>20501</v>
      </c>
    </row>
    <row r="192" spans="1:13" ht="12.75">
      <c r="A192" s="38" t="s">
        <v>657</v>
      </c>
      <c r="B192" s="48" t="s">
        <v>173</v>
      </c>
      <c r="C192" s="37" t="s">
        <v>658</v>
      </c>
      <c r="D192" s="108" t="s">
        <v>990</v>
      </c>
      <c r="E192" s="107" t="s">
        <v>991</v>
      </c>
      <c r="F192" s="37" t="s">
        <v>1405</v>
      </c>
      <c r="G192" s="37" t="s">
        <v>383</v>
      </c>
      <c r="H192" s="37" t="s">
        <v>184</v>
      </c>
      <c r="I192" s="38" t="s">
        <v>1047</v>
      </c>
      <c r="J192" s="89">
        <v>40857</v>
      </c>
      <c r="K192" s="89">
        <v>41031</v>
      </c>
      <c r="L192" s="88">
        <v>7.4</v>
      </c>
      <c r="M192" s="104">
        <v>24689</v>
      </c>
    </row>
    <row r="193" spans="1:13" ht="12.75">
      <c r="A193" s="38" t="s">
        <v>659</v>
      </c>
      <c r="B193" s="48" t="s">
        <v>173</v>
      </c>
      <c r="C193" s="37" t="s">
        <v>661</v>
      </c>
      <c r="D193" s="108" t="s">
        <v>990</v>
      </c>
      <c r="E193" s="107" t="s">
        <v>991</v>
      </c>
      <c r="F193" s="37" t="s">
        <v>1406</v>
      </c>
      <c r="G193" s="37" t="s">
        <v>660</v>
      </c>
      <c r="H193" s="37" t="s">
        <v>1046</v>
      </c>
      <c r="I193" s="38" t="s">
        <v>1063</v>
      </c>
      <c r="J193" s="89">
        <v>40864</v>
      </c>
      <c r="K193" s="89">
        <v>41025</v>
      </c>
      <c r="L193" s="88">
        <v>3.3</v>
      </c>
      <c r="M193" s="104">
        <v>10463</v>
      </c>
    </row>
    <row r="194" spans="1:13" ht="12.75">
      <c r="A194" s="38" t="s">
        <v>662</v>
      </c>
      <c r="B194" s="48" t="s">
        <v>173</v>
      </c>
      <c r="C194" s="37" t="s">
        <v>829</v>
      </c>
      <c r="D194" s="109" t="s">
        <v>46</v>
      </c>
      <c r="E194" s="94" t="s">
        <v>1001</v>
      </c>
      <c r="F194" s="37" t="s">
        <v>1407</v>
      </c>
      <c r="G194" s="37" t="s">
        <v>663</v>
      </c>
      <c r="H194" s="37" t="s">
        <v>239</v>
      </c>
      <c r="I194" s="38" t="s">
        <v>664</v>
      </c>
      <c r="J194" s="89">
        <v>40864</v>
      </c>
      <c r="K194" s="89"/>
      <c r="L194" s="88">
        <v>93.6</v>
      </c>
      <c r="M194" s="104">
        <v>299332</v>
      </c>
    </row>
    <row r="195" spans="1:13" ht="12.75">
      <c r="A195" s="38" t="s">
        <v>665</v>
      </c>
      <c r="B195" s="48" t="s">
        <v>173</v>
      </c>
      <c r="C195" s="37" t="s">
        <v>830</v>
      </c>
      <c r="D195" s="109" t="s">
        <v>46</v>
      </c>
      <c r="E195" s="94" t="s">
        <v>1001</v>
      </c>
      <c r="F195" s="37" t="s">
        <v>1408</v>
      </c>
      <c r="G195" s="37" t="s">
        <v>666</v>
      </c>
      <c r="H195" s="37" t="s">
        <v>667</v>
      </c>
      <c r="I195" s="38" t="s">
        <v>664</v>
      </c>
      <c r="J195" s="89">
        <v>40869</v>
      </c>
      <c r="K195" s="89"/>
      <c r="L195" s="88">
        <v>121.68</v>
      </c>
      <c r="M195" s="104">
        <v>437317</v>
      </c>
    </row>
    <row r="196" spans="1:13" ht="12.75">
      <c r="A196" s="38" t="s">
        <v>668</v>
      </c>
      <c r="B196" s="48" t="s">
        <v>173</v>
      </c>
      <c r="C196" s="37" t="s">
        <v>831</v>
      </c>
      <c r="D196" s="109" t="s">
        <v>46</v>
      </c>
      <c r="E196" s="94" t="s">
        <v>1001</v>
      </c>
      <c r="F196" s="37" t="s">
        <v>1409</v>
      </c>
      <c r="G196" s="37" t="s">
        <v>669</v>
      </c>
      <c r="H196" s="37" t="s">
        <v>240</v>
      </c>
      <c r="I196" s="38" t="s">
        <v>664</v>
      </c>
      <c r="J196" s="89">
        <v>40864</v>
      </c>
      <c r="K196" s="89"/>
      <c r="L196" s="88">
        <v>71.28</v>
      </c>
      <c r="M196" s="104">
        <v>227953.44</v>
      </c>
    </row>
    <row r="197" spans="1:13" ht="12.75">
      <c r="A197" s="38" t="s">
        <v>917</v>
      </c>
      <c r="B197" s="48" t="s">
        <v>173</v>
      </c>
      <c r="C197" s="37" t="s">
        <v>384</v>
      </c>
      <c r="D197" s="109" t="s">
        <v>46</v>
      </c>
      <c r="E197" s="94" t="s">
        <v>1001</v>
      </c>
      <c r="F197" s="37" t="s">
        <v>1410</v>
      </c>
      <c r="G197" s="37" t="s">
        <v>670</v>
      </c>
      <c r="H197" s="37" t="s">
        <v>667</v>
      </c>
      <c r="I197" s="38" t="s">
        <v>664</v>
      </c>
      <c r="J197" s="89">
        <v>40870</v>
      </c>
      <c r="K197" s="89"/>
      <c r="L197" s="88">
        <v>37.44</v>
      </c>
      <c r="M197" s="104">
        <v>119733</v>
      </c>
    </row>
    <row r="198" spans="1:13" ht="12.75">
      <c r="A198" s="38" t="s">
        <v>671</v>
      </c>
      <c r="B198" s="48" t="s">
        <v>173</v>
      </c>
      <c r="C198" s="37" t="s">
        <v>832</v>
      </c>
      <c r="D198" s="109" t="s">
        <v>46</v>
      </c>
      <c r="E198" s="94" t="s">
        <v>1001</v>
      </c>
      <c r="F198" s="37" t="s">
        <v>1411</v>
      </c>
      <c r="G198" s="37" t="s">
        <v>672</v>
      </c>
      <c r="H198" s="37" t="s">
        <v>239</v>
      </c>
      <c r="I198" s="38" t="s">
        <v>664</v>
      </c>
      <c r="J198" s="89">
        <v>40864</v>
      </c>
      <c r="K198" s="89"/>
      <c r="L198" s="88">
        <v>34.56</v>
      </c>
      <c r="M198" s="104">
        <v>110522.88</v>
      </c>
    </row>
    <row r="199" spans="1:13" ht="12.75">
      <c r="A199" s="38" t="s">
        <v>673</v>
      </c>
      <c r="B199" s="48" t="s">
        <v>173</v>
      </c>
      <c r="C199" s="37" t="s">
        <v>385</v>
      </c>
      <c r="D199" s="109" t="s">
        <v>46</v>
      </c>
      <c r="E199" s="94" t="s">
        <v>1001</v>
      </c>
      <c r="F199" s="37" t="s">
        <v>1412</v>
      </c>
      <c r="G199" s="37" t="s">
        <v>670</v>
      </c>
      <c r="H199" s="37" t="s">
        <v>239</v>
      </c>
      <c r="I199" s="38" t="s">
        <v>664</v>
      </c>
      <c r="J199" s="89">
        <v>40869</v>
      </c>
      <c r="K199" s="89"/>
      <c r="L199" s="88">
        <v>21.12</v>
      </c>
      <c r="M199" s="104">
        <v>67541.76</v>
      </c>
    </row>
    <row r="200" spans="1:13" ht="12.75">
      <c r="A200" s="38" t="s">
        <v>674</v>
      </c>
      <c r="B200" s="48" t="s">
        <v>173</v>
      </c>
      <c r="C200" s="37" t="s">
        <v>833</v>
      </c>
      <c r="D200" s="109" t="s">
        <v>46</v>
      </c>
      <c r="E200" s="94" t="s">
        <v>1001</v>
      </c>
      <c r="F200" s="37" t="s">
        <v>1413</v>
      </c>
      <c r="G200" s="37" t="s">
        <v>672</v>
      </c>
      <c r="H200" s="37" t="s">
        <v>239</v>
      </c>
      <c r="I200" s="38" t="s">
        <v>664</v>
      </c>
      <c r="J200" s="89">
        <v>40864</v>
      </c>
      <c r="K200" s="89"/>
      <c r="L200" s="88">
        <v>25.92</v>
      </c>
      <c r="M200" s="104">
        <v>82892.16</v>
      </c>
    </row>
    <row r="201" spans="1:13" ht="12.75">
      <c r="A201" s="38" t="s">
        <v>675</v>
      </c>
      <c r="B201" s="48" t="s">
        <v>173</v>
      </c>
      <c r="C201" s="37" t="s">
        <v>386</v>
      </c>
      <c r="D201" s="109" t="s">
        <v>46</v>
      </c>
      <c r="E201" s="94" t="s">
        <v>1001</v>
      </c>
      <c r="F201" s="37" t="s">
        <v>1414</v>
      </c>
      <c r="G201" s="37" t="s">
        <v>670</v>
      </c>
      <c r="H201" s="37" t="s">
        <v>239</v>
      </c>
      <c r="I201" s="38" t="s">
        <v>664</v>
      </c>
      <c r="J201" s="89">
        <v>40864</v>
      </c>
      <c r="K201" s="89"/>
      <c r="L201" s="88">
        <v>31.68</v>
      </c>
      <c r="M201" s="104">
        <v>101312.64</v>
      </c>
    </row>
    <row r="202" spans="1:13" ht="12.75">
      <c r="A202" s="38" t="s">
        <v>676</v>
      </c>
      <c r="B202" s="48" t="s">
        <v>173</v>
      </c>
      <c r="C202" s="37" t="s">
        <v>834</v>
      </c>
      <c r="D202" s="109" t="s">
        <v>46</v>
      </c>
      <c r="E202" s="94" t="s">
        <v>1001</v>
      </c>
      <c r="F202" s="37" t="s">
        <v>1415</v>
      </c>
      <c r="G202" s="37" t="s">
        <v>672</v>
      </c>
      <c r="H202" s="37" t="s">
        <v>239</v>
      </c>
      <c r="I202" s="38" t="s">
        <v>664</v>
      </c>
      <c r="J202" s="89">
        <v>40864</v>
      </c>
      <c r="K202" s="89"/>
      <c r="L202" s="88">
        <v>149.76</v>
      </c>
      <c r="M202" s="104">
        <v>538237</v>
      </c>
    </row>
    <row r="203" spans="1:13" ht="12.75">
      <c r="A203" s="38" t="s">
        <v>918</v>
      </c>
      <c r="B203" s="48" t="s">
        <v>173</v>
      </c>
      <c r="C203" s="37" t="s">
        <v>387</v>
      </c>
      <c r="D203" s="108" t="s">
        <v>990</v>
      </c>
      <c r="E203" s="94" t="s">
        <v>1001</v>
      </c>
      <c r="F203" s="37" t="s">
        <v>1416</v>
      </c>
      <c r="G203" s="37" t="s">
        <v>919</v>
      </c>
      <c r="H203" s="37" t="s">
        <v>189</v>
      </c>
      <c r="I203" s="38" t="s">
        <v>1016</v>
      </c>
      <c r="J203" s="89">
        <v>40893</v>
      </c>
      <c r="K203" s="89"/>
      <c r="L203" s="88">
        <v>4.95</v>
      </c>
      <c r="M203" s="104">
        <v>16487</v>
      </c>
    </row>
    <row r="204" spans="1:13" ht="12.75">
      <c r="A204" s="38" t="s">
        <v>677</v>
      </c>
      <c r="B204" s="48" t="s">
        <v>173</v>
      </c>
      <c r="C204" s="37" t="s">
        <v>679</v>
      </c>
      <c r="D204" s="108" t="s">
        <v>990</v>
      </c>
      <c r="E204" s="107" t="s">
        <v>991</v>
      </c>
      <c r="F204" s="37" t="s">
        <v>1417</v>
      </c>
      <c r="G204" s="37" t="s">
        <v>678</v>
      </c>
      <c r="H204" s="37" t="s">
        <v>115</v>
      </c>
      <c r="I204" s="38" t="s">
        <v>116</v>
      </c>
      <c r="J204" s="89">
        <v>40814</v>
      </c>
      <c r="K204" s="89">
        <v>40932</v>
      </c>
      <c r="L204" s="88">
        <v>13.75</v>
      </c>
      <c r="M204" s="104">
        <v>34918</v>
      </c>
    </row>
    <row r="205" spans="1:13" ht="12.75">
      <c r="A205" s="38" t="s">
        <v>680</v>
      </c>
      <c r="B205" s="48" t="s">
        <v>173</v>
      </c>
      <c r="C205" s="37" t="s">
        <v>835</v>
      </c>
      <c r="D205" s="108" t="s">
        <v>990</v>
      </c>
      <c r="E205" s="107" t="s">
        <v>991</v>
      </c>
      <c r="F205" s="37" t="s">
        <v>1418</v>
      </c>
      <c r="G205" s="37" t="s">
        <v>681</v>
      </c>
      <c r="H205" s="37" t="s">
        <v>117</v>
      </c>
      <c r="I205" s="38" t="s">
        <v>118</v>
      </c>
      <c r="J205" s="89">
        <v>40869</v>
      </c>
      <c r="K205" s="89">
        <v>40996</v>
      </c>
      <c r="L205" s="88">
        <v>7.92</v>
      </c>
      <c r="M205" s="104">
        <v>24576</v>
      </c>
    </row>
    <row r="206" spans="1:13" ht="12.75">
      <c r="A206" s="38" t="s">
        <v>920</v>
      </c>
      <c r="B206" s="48" t="s">
        <v>173</v>
      </c>
      <c r="C206" s="37" t="s">
        <v>356</v>
      </c>
      <c r="D206" s="108" t="s">
        <v>990</v>
      </c>
      <c r="E206" s="107" t="s">
        <v>991</v>
      </c>
      <c r="F206" s="37" t="s">
        <v>1419</v>
      </c>
      <c r="G206" s="37" t="s">
        <v>921</v>
      </c>
      <c r="H206" s="37" t="s">
        <v>179</v>
      </c>
      <c r="I206" s="38" t="s">
        <v>1044</v>
      </c>
      <c r="J206" s="89">
        <v>40864</v>
      </c>
      <c r="K206" s="89">
        <v>40967</v>
      </c>
      <c r="L206" s="88">
        <v>6.75</v>
      </c>
      <c r="M206" s="104">
        <v>21898</v>
      </c>
    </row>
    <row r="207" spans="1:13" ht="12.75">
      <c r="A207" s="38" t="s">
        <v>682</v>
      </c>
      <c r="B207" s="48" t="s">
        <v>173</v>
      </c>
      <c r="C207" s="37" t="s">
        <v>2037</v>
      </c>
      <c r="D207" s="108" t="s">
        <v>990</v>
      </c>
      <c r="E207" s="107" t="s">
        <v>991</v>
      </c>
      <c r="F207" s="37" t="s">
        <v>1937</v>
      </c>
      <c r="G207" s="37" t="s">
        <v>683</v>
      </c>
      <c r="H207" s="37" t="s">
        <v>1027</v>
      </c>
      <c r="I207" s="38" t="s">
        <v>1028</v>
      </c>
      <c r="J207" s="89">
        <v>40857</v>
      </c>
      <c r="K207" s="89">
        <v>41032</v>
      </c>
      <c r="L207" s="88">
        <v>3.85</v>
      </c>
      <c r="M207" s="104">
        <v>12257</v>
      </c>
    </row>
    <row r="208" spans="1:13" ht="12.75">
      <c r="A208" s="38" t="s">
        <v>684</v>
      </c>
      <c r="B208" s="48" t="s">
        <v>173</v>
      </c>
      <c r="C208" s="37" t="s">
        <v>686</v>
      </c>
      <c r="D208" s="108" t="s">
        <v>990</v>
      </c>
      <c r="E208" s="107" t="s">
        <v>991</v>
      </c>
      <c r="F208" s="37" t="s">
        <v>1420</v>
      </c>
      <c r="G208" s="37" t="s">
        <v>388</v>
      </c>
      <c r="H208" s="37" t="s">
        <v>685</v>
      </c>
      <c r="I208" s="38" t="s">
        <v>1060</v>
      </c>
      <c r="J208" s="89">
        <v>40865</v>
      </c>
      <c r="K208" s="89">
        <v>40954</v>
      </c>
      <c r="L208" s="88">
        <v>5.06</v>
      </c>
      <c r="M208" s="104">
        <v>15721</v>
      </c>
    </row>
    <row r="209" spans="1:13" ht="12.75">
      <c r="A209" s="38" t="s">
        <v>687</v>
      </c>
      <c r="B209" s="48" t="s">
        <v>173</v>
      </c>
      <c r="C209" s="37" t="s">
        <v>693</v>
      </c>
      <c r="D209" s="108" t="s">
        <v>990</v>
      </c>
      <c r="E209" s="107" t="s">
        <v>991</v>
      </c>
      <c r="F209" s="37" t="s">
        <v>1421</v>
      </c>
      <c r="G209" s="37" t="s">
        <v>688</v>
      </c>
      <c r="H209" s="37" t="s">
        <v>689</v>
      </c>
      <c r="I209" s="38" t="s">
        <v>690</v>
      </c>
      <c r="J209" s="89">
        <v>40862</v>
      </c>
      <c r="K209" s="89">
        <v>40968</v>
      </c>
      <c r="L209" s="88">
        <v>6.44</v>
      </c>
      <c r="M209" s="104">
        <v>21210</v>
      </c>
    </row>
    <row r="210" spans="1:13" ht="12.75">
      <c r="A210" s="38" t="s">
        <v>1692</v>
      </c>
      <c r="B210" s="48" t="s">
        <v>173</v>
      </c>
      <c r="C210" s="37" t="s">
        <v>1694</v>
      </c>
      <c r="D210" s="108" t="s">
        <v>990</v>
      </c>
      <c r="E210" s="107" t="s">
        <v>991</v>
      </c>
      <c r="F210" s="37" t="s">
        <v>1422</v>
      </c>
      <c r="G210" s="37" t="s">
        <v>1693</v>
      </c>
      <c r="H210" s="37" t="s">
        <v>996</v>
      </c>
      <c r="I210" s="38" t="s">
        <v>997</v>
      </c>
      <c r="J210" s="89">
        <v>40868</v>
      </c>
      <c r="K210" s="89">
        <v>41029</v>
      </c>
      <c r="L210" s="88">
        <v>10.11</v>
      </c>
      <c r="M210" s="104">
        <v>33340</v>
      </c>
    </row>
    <row r="211" spans="1:13" ht="12.75">
      <c r="A211" s="38" t="s">
        <v>1695</v>
      </c>
      <c r="B211" s="48" t="s">
        <v>173</v>
      </c>
      <c r="C211" s="37" t="s">
        <v>1697</v>
      </c>
      <c r="D211" s="108" t="s">
        <v>990</v>
      </c>
      <c r="E211" s="107" t="s">
        <v>991</v>
      </c>
      <c r="F211" s="37" t="s">
        <v>1423</v>
      </c>
      <c r="G211" s="37" t="s">
        <v>1696</v>
      </c>
      <c r="H211" s="37" t="s">
        <v>972</v>
      </c>
      <c r="I211" s="38" t="s">
        <v>973</v>
      </c>
      <c r="J211" s="89">
        <v>40857</v>
      </c>
      <c r="K211" s="89">
        <v>40953</v>
      </c>
      <c r="L211" s="88">
        <v>12</v>
      </c>
      <c r="M211" s="104">
        <v>39616</v>
      </c>
    </row>
    <row r="212" spans="1:13" ht="12.75">
      <c r="A212" s="38" t="s">
        <v>922</v>
      </c>
      <c r="B212" s="48" t="s">
        <v>173</v>
      </c>
      <c r="C212" s="37"/>
      <c r="D212" s="109" t="s">
        <v>46</v>
      </c>
      <c r="E212" s="94" t="s">
        <v>1001</v>
      </c>
      <c r="F212" s="37" t="s">
        <v>1424</v>
      </c>
      <c r="G212" s="37" t="s">
        <v>923</v>
      </c>
      <c r="H212" s="37" t="s">
        <v>202</v>
      </c>
      <c r="I212" s="38" t="s">
        <v>924</v>
      </c>
      <c r="J212" s="89">
        <v>40892</v>
      </c>
      <c r="K212" s="89"/>
      <c r="L212" s="88">
        <v>149.69</v>
      </c>
      <c r="M212" s="104">
        <v>465293</v>
      </c>
    </row>
    <row r="213" spans="1:13" ht="12.75">
      <c r="A213" s="38" t="s">
        <v>925</v>
      </c>
      <c r="B213" s="48" t="s">
        <v>173</v>
      </c>
      <c r="C213" s="37"/>
      <c r="D213" s="109" t="s">
        <v>46</v>
      </c>
      <c r="E213" s="94" t="s">
        <v>1001</v>
      </c>
      <c r="F213" s="37" t="s">
        <v>1425</v>
      </c>
      <c r="G213" s="37" t="s">
        <v>2038</v>
      </c>
      <c r="H213" s="37" t="s">
        <v>1065</v>
      </c>
      <c r="I213" s="38" t="s">
        <v>924</v>
      </c>
      <c r="J213" s="89">
        <v>40893</v>
      </c>
      <c r="K213" s="89"/>
      <c r="L213" s="88">
        <v>118.9</v>
      </c>
      <c r="M213" s="104">
        <v>374724</v>
      </c>
    </row>
    <row r="214" spans="1:13" ht="12.75">
      <c r="A214" s="38" t="s">
        <v>926</v>
      </c>
      <c r="B214" s="48" t="s">
        <v>173</v>
      </c>
      <c r="C214" s="37"/>
      <c r="D214" s="109" t="s">
        <v>46</v>
      </c>
      <c r="E214" s="94" t="s">
        <v>1001</v>
      </c>
      <c r="F214" s="37" t="s">
        <v>1426</v>
      </c>
      <c r="G214" s="37" t="s">
        <v>2039</v>
      </c>
      <c r="H214" s="37" t="s">
        <v>202</v>
      </c>
      <c r="I214" s="38" t="s">
        <v>924</v>
      </c>
      <c r="J214" s="89">
        <v>40893</v>
      </c>
      <c r="K214" s="89"/>
      <c r="L214" s="88">
        <v>149.7</v>
      </c>
      <c r="M214" s="104">
        <v>475133</v>
      </c>
    </row>
    <row r="215" spans="1:13" ht="12.75">
      <c r="A215" s="38" t="s">
        <v>927</v>
      </c>
      <c r="B215" s="48" t="s">
        <v>173</v>
      </c>
      <c r="C215" s="37"/>
      <c r="D215" s="109" t="s">
        <v>46</v>
      </c>
      <c r="E215" s="94" t="s">
        <v>1001</v>
      </c>
      <c r="F215" s="37" t="s">
        <v>1427</v>
      </c>
      <c r="G215" s="37" t="s">
        <v>2040</v>
      </c>
      <c r="H215" s="37" t="s">
        <v>202</v>
      </c>
      <c r="I215" s="38" t="s">
        <v>924</v>
      </c>
      <c r="J215" s="89">
        <v>40893</v>
      </c>
      <c r="K215" s="89"/>
      <c r="L215" s="88">
        <v>146.64</v>
      </c>
      <c r="M215" s="104">
        <v>404853</v>
      </c>
    </row>
    <row r="216" spans="1:13" ht="12.75">
      <c r="A216" s="38" t="s">
        <v>1698</v>
      </c>
      <c r="B216" s="48" t="s">
        <v>173</v>
      </c>
      <c r="C216" s="37"/>
      <c r="D216" s="108" t="s">
        <v>990</v>
      </c>
      <c r="E216" s="107" t="s">
        <v>991</v>
      </c>
      <c r="F216" s="37" t="s">
        <v>1428</v>
      </c>
      <c r="G216" s="37" t="s">
        <v>1699</v>
      </c>
      <c r="H216" s="37" t="s">
        <v>229</v>
      </c>
      <c r="I216" s="38" t="s">
        <v>959</v>
      </c>
      <c r="J216" s="89">
        <v>40869</v>
      </c>
      <c r="K216" s="89">
        <v>40942</v>
      </c>
      <c r="L216" s="88">
        <v>6</v>
      </c>
      <c r="M216" s="104">
        <v>17425</v>
      </c>
    </row>
    <row r="217" spans="1:13" ht="12.75">
      <c r="A217" s="38" t="s">
        <v>506</v>
      </c>
      <c r="B217" s="48" t="s">
        <v>173</v>
      </c>
      <c r="C217" s="37" t="s">
        <v>1080</v>
      </c>
      <c r="D217" s="109" t="s">
        <v>46</v>
      </c>
      <c r="E217" s="94" t="s">
        <v>1001</v>
      </c>
      <c r="F217" s="37" t="s">
        <v>1429</v>
      </c>
      <c r="G217" s="37" t="s">
        <v>507</v>
      </c>
      <c r="H217" s="37" t="s">
        <v>508</v>
      </c>
      <c r="I217" s="38" t="s">
        <v>368</v>
      </c>
      <c r="J217" s="89">
        <v>40933</v>
      </c>
      <c r="K217" s="89"/>
      <c r="L217" s="88">
        <v>46.75</v>
      </c>
      <c r="M217" s="104">
        <v>148589</v>
      </c>
    </row>
    <row r="218" spans="1:13" ht="12.75">
      <c r="A218" s="38" t="s">
        <v>1700</v>
      </c>
      <c r="B218" s="48" t="s">
        <v>173</v>
      </c>
      <c r="C218" s="37" t="s">
        <v>509</v>
      </c>
      <c r="D218" s="108" t="s">
        <v>990</v>
      </c>
      <c r="E218" s="94" t="s">
        <v>1001</v>
      </c>
      <c r="F218" s="37" t="s">
        <v>1430</v>
      </c>
      <c r="G218" s="37" t="s">
        <v>1701</v>
      </c>
      <c r="H218" s="37" t="s">
        <v>234</v>
      </c>
      <c r="I218" s="38" t="s">
        <v>152</v>
      </c>
      <c r="J218" s="89">
        <v>40857</v>
      </c>
      <c r="K218" s="89"/>
      <c r="L218" s="88">
        <v>8.78</v>
      </c>
      <c r="M218" s="104">
        <v>27914</v>
      </c>
    </row>
    <row r="219" spans="1:13" ht="12.75">
      <c r="A219" s="38" t="s">
        <v>928</v>
      </c>
      <c r="B219" s="48" t="s">
        <v>173</v>
      </c>
      <c r="C219" s="37" t="s">
        <v>2041</v>
      </c>
      <c r="D219" s="109" t="s">
        <v>46</v>
      </c>
      <c r="E219" s="107" t="s">
        <v>991</v>
      </c>
      <c r="F219" s="37" t="s">
        <v>1431</v>
      </c>
      <c r="G219" s="37" t="s">
        <v>929</v>
      </c>
      <c r="H219" s="37" t="s">
        <v>241</v>
      </c>
      <c r="I219" s="38" t="s">
        <v>108</v>
      </c>
      <c r="J219" s="89">
        <v>40893</v>
      </c>
      <c r="K219" s="89">
        <v>41033</v>
      </c>
      <c r="L219" s="88">
        <v>29.44</v>
      </c>
      <c r="M219" s="104">
        <v>90294</v>
      </c>
    </row>
    <row r="220" spans="1:13" ht="12.75">
      <c r="A220" s="38" t="s">
        <v>930</v>
      </c>
      <c r="B220" s="48" t="s">
        <v>173</v>
      </c>
      <c r="C220" s="37" t="s">
        <v>1206</v>
      </c>
      <c r="D220" s="109" t="s">
        <v>46</v>
      </c>
      <c r="E220" s="107" t="s">
        <v>991</v>
      </c>
      <c r="F220" s="37" t="s">
        <v>1432</v>
      </c>
      <c r="G220" s="37" t="s">
        <v>929</v>
      </c>
      <c r="H220" s="37" t="s">
        <v>241</v>
      </c>
      <c r="I220" s="38" t="s">
        <v>108</v>
      </c>
      <c r="J220" s="89">
        <v>40893</v>
      </c>
      <c r="K220" s="89">
        <v>41033</v>
      </c>
      <c r="L220" s="88">
        <v>4.14</v>
      </c>
      <c r="M220" s="104">
        <v>12502</v>
      </c>
    </row>
    <row r="221" spans="1:13" ht="12.75">
      <c r="A221" s="38" t="s">
        <v>1702</v>
      </c>
      <c r="B221" s="48" t="s">
        <v>173</v>
      </c>
      <c r="C221" s="37" t="s">
        <v>1704</v>
      </c>
      <c r="D221" s="108" t="s">
        <v>990</v>
      </c>
      <c r="E221" s="107" t="s">
        <v>991</v>
      </c>
      <c r="F221" s="37" t="s">
        <v>1433</v>
      </c>
      <c r="G221" s="37" t="s">
        <v>1703</v>
      </c>
      <c r="H221" s="37" t="s">
        <v>1036</v>
      </c>
      <c r="I221" s="38" t="s">
        <v>1037</v>
      </c>
      <c r="J221" s="89">
        <v>40878</v>
      </c>
      <c r="K221" s="89">
        <v>41081</v>
      </c>
      <c r="L221" s="88">
        <v>8.8</v>
      </c>
      <c r="M221" s="104">
        <v>25418</v>
      </c>
    </row>
    <row r="222" spans="1:13" ht="12.75">
      <c r="A222" s="38" t="s">
        <v>1705</v>
      </c>
      <c r="B222" s="48" t="s">
        <v>173</v>
      </c>
      <c r="C222" s="37" t="s">
        <v>1707</v>
      </c>
      <c r="D222" s="108" t="s">
        <v>990</v>
      </c>
      <c r="E222" s="107" t="s">
        <v>991</v>
      </c>
      <c r="F222" s="37" t="s">
        <v>1434</v>
      </c>
      <c r="G222" s="37" t="s">
        <v>1706</v>
      </c>
      <c r="H222" s="37" t="s">
        <v>235</v>
      </c>
      <c r="I222" s="38" t="s">
        <v>997</v>
      </c>
      <c r="J222" s="89">
        <v>40862</v>
      </c>
      <c r="K222" s="89">
        <v>41040</v>
      </c>
      <c r="L222" s="88">
        <v>11.7</v>
      </c>
      <c r="M222" s="104">
        <v>36409</v>
      </c>
    </row>
    <row r="223" spans="1:13" ht="12.75">
      <c r="A223" s="38" t="s">
        <v>391</v>
      </c>
      <c r="B223" s="48" t="s">
        <v>173</v>
      </c>
      <c r="C223" s="37" t="s">
        <v>2042</v>
      </c>
      <c r="D223" s="108" t="s">
        <v>990</v>
      </c>
      <c r="E223" s="107" t="s">
        <v>991</v>
      </c>
      <c r="F223" s="37" t="s">
        <v>1435</v>
      </c>
      <c r="G223" s="37"/>
      <c r="H223" s="37"/>
      <c r="I223" s="38"/>
      <c r="J223" s="89">
        <v>40947</v>
      </c>
      <c r="K223" s="89">
        <v>41088</v>
      </c>
      <c r="L223" s="88">
        <v>9</v>
      </c>
      <c r="M223" s="104">
        <v>26298</v>
      </c>
    </row>
    <row r="224" spans="1:13" ht="12.75">
      <c r="A224" s="38" t="s">
        <v>1708</v>
      </c>
      <c r="B224" s="48" t="s">
        <v>173</v>
      </c>
      <c r="C224" s="37" t="s">
        <v>1710</v>
      </c>
      <c r="D224" s="108" t="s">
        <v>990</v>
      </c>
      <c r="E224" s="94" t="s">
        <v>1001</v>
      </c>
      <c r="F224" s="37" t="s">
        <v>1436</v>
      </c>
      <c r="G224" s="37" t="s">
        <v>1709</v>
      </c>
      <c r="H224" s="37" t="s">
        <v>345</v>
      </c>
      <c r="I224" s="38" t="s">
        <v>998</v>
      </c>
      <c r="J224" s="89">
        <v>40886</v>
      </c>
      <c r="K224" s="89"/>
      <c r="L224" s="88">
        <v>18.33</v>
      </c>
      <c r="M224" s="104">
        <v>58391</v>
      </c>
    </row>
    <row r="225" spans="1:13" ht="12.75">
      <c r="A225" s="38" t="s">
        <v>1711</v>
      </c>
      <c r="B225" s="48" t="s">
        <v>173</v>
      </c>
      <c r="C225" s="37" t="s">
        <v>1713</v>
      </c>
      <c r="D225" s="108" t="s">
        <v>990</v>
      </c>
      <c r="E225" s="107" t="s">
        <v>991</v>
      </c>
      <c r="F225" s="37" t="s">
        <v>1437</v>
      </c>
      <c r="G225" s="37" t="s">
        <v>1712</v>
      </c>
      <c r="H225" s="37" t="s">
        <v>226</v>
      </c>
      <c r="I225" s="38" t="s">
        <v>1021</v>
      </c>
      <c r="J225" s="89">
        <v>40841</v>
      </c>
      <c r="K225" s="89">
        <v>41031</v>
      </c>
      <c r="L225" s="88">
        <v>7.5</v>
      </c>
      <c r="M225" s="104">
        <v>24800</v>
      </c>
    </row>
    <row r="226" spans="1:13" ht="12.75">
      <c r="A226" s="38" t="s">
        <v>694</v>
      </c>
      <c r="B226" s="48" t="s">
        <v>173</v>
      </c>
      <c r="C226" s="37" t="s">
        <v>853</v>
      </c>
      <c r="D226" s="108" t="s">
        <v>990</v>
      </c>
      <c r="E226" s="107" t="s">
        <v>991</v>
      </c>
      <c r="F226" s="37" t="s">
        <v>1438</v>
      </c>
      <c r="G226" s="37" t="s">
        <v>1081</v>
      </c>
      <c r="H226" s="37" t="s">
        <v>242</v>
      </c>
      <c r="I226" s="38" t="s">
        <v>965</v>
      </c>
      <c r="J226" s="89">
        <v>40864</v>
      </c>
      <c r="K226" s="89">
        <v>41061</v>
      </c>
      <c r="L226" s="88">
        <v>8.82</v>
      </c>
      <c r="M226" s="104">
        <v>27995</v>
      </c>
    </row>
    <row r="227" spans="1:13" ht="12.75">
      <c r="A227" s="38" t="s">
        <v>695</v>
      </c>
      <c r="B227" s="48" t="s">
        <v>173</v>
      </c>
      <c r="C227" s="37" t="s">
        <v>392</v>
      </c>
      <c r="D227" s="108" t="s">
        <v>990</v>
      </c>
      <c r="E227" s="107" t="s">
        <v>991</v>
      </c>
      <c r="F227" s="37" t="s">
        <v>1439</v>
      </c>
      <c r="G227" s="37"/>
      <c r="H227" s="37"/>
      <c r="I227" s="38"/>
      <c r="J227" s="89">
        <v>40886</v>
      </c>
      <c r="K227" s="89">
        <v>41050</v>
      </c>
      <c r="L227" s="88">
        <v>9.87</v>
      </c>
      <c r="M227" s="104">
        <v>28114</v>
      </c>
    </row>
    <row r="228" spans="1:13" ht="12.75">
      <c r="A228" s="38" t="s">
        <v>696</v>
      </c>
      <c r="B228" s="48" t="s">
        <v>173</v>
      </c>
      <c r="C228" s="37" t="s">
        <v>698</v>
      </c>
      <c r="D228" s="109" t="s">
        <v>46</v>
      </c>
      <c r="E228" s="107" t="s">
        <v>991</v>
      </c>
      <c r="F228" s="37" t="s">
        <v>1440</v>
      </c>
      <c r="G228" s="37" t="s">
        <v>697</v>
      </c>
      <c r="H228" s="37" t="s">
        <v>184</v>
      </c>
      <c r="I228" s="38" t="s">
        <v>1074</v>
      </c>
      <c r="J228" s="89">
        <v>40864</v>
      </c>
      <c r="K228" s="89">
        <v>40976</v>
      </c>
      <c r="L228" s="88">
        <v>55.08</v>
      </c>
      <c r="M228" s="104">
        <v>153300</v>
      </c>
    </row>
    <row r="229" spans="1:13" ht="12.75">
      <c r="A229" s="38" t="s">
        <v>699</v>
      </c>
      <c r="B229" s="48" t="s">
        <v>173</v>
      </c>
      <c r="C229" s="37" t="s">
        <v>701</v>
      </c>
      <c r="D229" s="108" t="s">
        <v>990</v>
      </c>
      <c r="E229" s="107" t="s">
        <v>991</v>
      </c>
      <c r="F229" s="37" t="s">
        <v>1441</v>
      </c>
      <c r="G229" s="37" t="s">
        <v>700</v>
      </c>
      <c r="H229" s="37" t="s">
        <v>205</v>
      </c>
      <c r="I229" s="38" t="s">
        <v>138</v>
      </c>
      <c r="J229" s="89">
        <v>40882</v>
      </c>
      <c r="K229" s="89">
        <v>41074</v>
      </c>
      <c r="L229" s="88">
        <v>5.64</v>
      </c>
      <c r="M229" s="104">
        <v>17775</v>
      </c>
    </row>
    <row r="230" spans="1:13" ht="12.75">
      <c r="A230" s="38" t="s">
        <v>702</v>
      </c>
      <c r="B230" s="48" t="s">
        <v>173</v>
      </c>
      <c r="C230" s="37" t="s">
        <v>704</v>
      </c>
      <c r="D230" s="108" t="s">
        <v>990</v>
      </c>
      <c r="E230" s="94" t="s">
        <v>1001</v>
      </c>
      <c r="F230" s="37" t="s">
        <v>1442</v>
      </c>
      <c r="G230" s="37" t="s">
        <v>703</v>
      </c>
      <c r="H230" s="37" t="s">
        <v>243</v>
      </c>
      <c r="I230" s="38" t="s">
        <v>966</v>
      </c>
      <c r="J230" s="89">
        <v>40879</v>
      </c>
      <c r="K230" s="89"/>
      <c r="L230" s="88">
        <v>5.4</v>
      </c>
      <c r="M230" s="104">
        <v>17992</v>
      </c>
    </row>
    <row r="231" spans="1:13" ht="12.75">
      <c r="A231" s="38" t="s">
        <v>705</v>
      </c>
      <c r="B231" s="48" t="s">
        <v>173</v>
      </c>
      <c r="C231" s="37" t="s">
        <v>707</v>
      </c>
      <c r="D231" s="108" t="s">
        <v>990</v>
      </c>
      <c r="E231" s="94" t="s">
        <v>1001</v>
      </c>
      <c r="F231" s="37" t="s">
        <v>1443</v>
      </c>
      <c r="G231" s="37" t="s">
        <v>706</v>
      </c>
      <c r="H231" s="37" t="s">
        <v>185</v>
      </c>
      <c r="I231" s="38" t="s">
        <v>1028</v>
      </c>
      <c r="J231" s="89">
        <v>40882</v>
      </c>
      <c r="K231" s="89"/>
      <c r="L231" s="88">
        <v>7.4</v>
      </c>
      <c r="M231" s="104">
        <v>23756</v>
      </c>
    </row>
    <row r="232" spans="1:13" ht="12.75">
      <c r="A232" s="38" t="s">
        <v>708</v>
      </c>
      <c r="B232" s="48" t="s">
        <v>173</v>
      </c>
      <c r="C232" s="37" t="s">
        <v>710</v>
      </c>
      <c r="D232" s="108" t="s">
        <v>990</v>
      </c>
      <c r="E232" s="107" t="s">
        <v>991</v>
      </c>
      <c r="F232" s="37" t="s">
        <v>1444</v>
      </c>
      <c r="G232" s="37" t="s">
        <v>709</v>
      </c>
      <c r="H232" s="37" t="s">
        <v>1890</v>
      </c>
      <c r="I232" s="38" t="s">
        <v>1891</v>
      </c>
      <c r="J232" s="89">
        <v>40879</v>
      </c>
      <c r="K232" s="89">
        <v>40967</v>
      </c>
      <c r="L232" s="88">
        <v>11.76</v>
      </c>
      <c r="M232" s="104">
        <v>33678</v>
      </c>
    </row>
    <row r="233" spans="1:13" ht="12.75">
      <c r="A233" s="38" t="s">
        <v>711</v>
      </c>
      <c r="B233" s="48" t="s">
        <v>173</v>
      </c>
      <c r="C233" s="37" t="s">
        <v>713</v>
      </c>
      <c r="D233" s="108" t="s">
        <v>990</v>
      </c>
      <c r="E233" s="107" t="s">
        <v>991</v>
      </c>
      <c r="F233" s="37" t="s">
        <v>1445</v>
      </c>
      <c r="G233" s="37" t="s">
        <v>712</v>
      </c>
      <c r="H233" s="37" t="s">
        <v>196</v>
      </c>
      <c r="I233" s="38" t="s">
        <v>2316</v>
      </c>
      <c r="J233" s="89">
        <v>40857</v>
      </c>
      <c r="K233" s="89">
        <v>40966</v>
      </c>
      <c r="L233" s="88">
        <v>7.2</v>
      </c>
      <c r="M233" s="104">
        <v>22850</v>
      </c>
    </row>
    <row r="234" spans="1:13" ht="12.75">
      <c r="A234" s="38" t="s">
        <v>714</v>
      </c>
      <c r="B234" s="48" t="s">
        <v>173</v>
      </c>
      <c r="C234" s="37" t="s">
        <v>357</v>
      </c>
      <c r="D234" s="108" t="s">
        <v>990</v>
      </c>
      <c r="E234" s="107" t="s">
        <v>991</v>
      </c>
      <c r="F234" s="37" t="s">
        <v>1446</v>
      </c>
      <c r="G234" s="37" t="s">
        <v>393</v>
      </c>
      <c r="H234" s="37" t="s">
        <v>1890</v>
      </c>
      <c r="I234" s="38" t="s">
        <v>1891</v>
      </c>
      <c r="J234" s="89">
        <v>40886</v>
      </c>
      <c r="K234" s="89">
        <v>40968</v>
      </c>
      <c r="L234" s="88">
        <v>6.13</v>
      </c>
      <c r="M234" s="104">
        <v>18349</v>
      </c>
    </row>
    <row r="235" spans="1:13" ht="12.75">
      <c r="A235" s="38" t="s">
        <v>715</v>
      </c>
      <c r="B235" s="48" t="s">
        <v>173</v>
      </c>
      <c r="C235" s="37" t="s">
        <v>175</v>
      </c>
      <c r="D235" s="108" t="s">
        <v>990</v>
      </c>
      <c r="E235" s="107" t="s">
        <v>991</v>
      </c>
      <c r="F235" s="37" t="s">
        <v>1447</v>
      </c>
      <c r="G235" s="37" t="s">
        <v>245</v>
      </c>
      <c r="H235" s="37" t="s">
        <v>975</v>
      </c>
      <c r="I235" s="38" t="s">
        <v>119</v>
      </c>
      <c r="J235" s="89">
        <v>40886</v>
      </c>
      <c r="K235" s="89">
        <v>40983</v>
      </c>
      <c r="L235" s="88">
        <v>10.05</v>
      </c>
      <c r="M235" s="104">
        <v>29570</v>
      </c>
    </row>
    <row r="236" spans="1:13" ht="12.75">
      <c r="A236" s="38" t="s">
        <v>716</v>
      </c>
      <c r="B236" s="48" t="s">
        <v>173</v>
      </c>
      <c r="C236" s="37" t="s">
        <v>718</v>
      </c>
      <c r="D236" s="108" t="s">
        <v>990</v>
      </c>
      <c r="E236" s="94" t="s">
        <v>1001</v>
      </c>
      <c r="F236" s="37" t="s">
        <v>1448</v>
      </c>
      <c r="G236" s="37" t="s">
        <v>717</v>
      </c>
      <c r="H236" s="37" t="s">
        <v>198</v>
      </c>
      <c r="I236" s="38" t="s">
        <v>1038</v>
      </c>
      <c r="J236" s="89">
        <v>40883</v>
      </c>
      <c r="K236" s="89"/>
      <c r="L236" s="88">
        <v>9.87</v>
      </c>
      <c r="M236" s="104">
        <v>31441</v>
      </c>
    </row>
    <row r="237" spans="1:13" ht="12.75">
      <c r="A237" s="38" t="s">
        <v>719</v>
      </c>
      <c r="B237" s="48" t="s">
        <v>173</v>
      </c>
      <c r="C237" s="37" t="s">
        <v>721</v>
      </c>
      <c r="D237" s="108" t="s">
        <v>990</v>
      </c>
      <c r="E237" s="107" t="s">
        <v>991</v>
      </c>
      <c r="F237" s="37" t="s">
        <v>1449</v>
      </c>
      <c r="G237" s="37" t="s">
        <v>720</v>
      </c>
      <c r="H237" s="37" t="s">
        <v>181</v>
      </c>
      <c r="I237" s="38" t="s">
        <v>993</v>
      </c>
      <c r="J237" s="89">
        <v>40879</v>
      </c>
      <c r="K237" s="89">
        <v>40970</v>
      </c>
      <c r="L237" s="88">
        <v>8.82</v>
      </c>
      <c r="M237" s="104">
        <v>29139</v>
      </c>
    </row>
    <row r="238" spans="1:13" ht="12.75">
      <c r="A238" s="38" t="s">
        <v>722</v>
      </c>
      <c r="B238" s="48" t="s">
        <v>173</v>
      </c>
      <c r="C238" s="37" t="s">
        <v>176</v>
      </c>
      <c r="D238" s="108" t="s">
        <v>990</v>
      </c>
      <c r="E238" s="107" t="s">
        <v>991</v>
      </c>
      <c r="F238" s="37" t="s">
        <v>1450</v>
      </c>
      <c r="G238" s="37"/>
      <c r="H238" s="37"/>
      <c r="I238" s="38"/>
      <c r="J238" s="89">
        <v>40879</v>
      </c>
      <c r="K238" s="89">
        <v>40976</v>
      </c>
      <c r="L238" s="88">
        <v>6.63</v>
      </c>
      <c r="M238" s="104">
        <v>21820</v>
      </c>
    </row>
    <row r="239" spans="1:13" ht="12.75">
      <c r="A239" s="38" t="s">
        <v>723</v>
      </c>
      <c r="B239" s="48" t="s">
        <v>173</v>
      </c>
      <c r="C239" s="37" t="s">
        <v>725</v>
      </c>
      <c r="D239" s="108" t="s">
        <v>990</v>
      </c>
      <c r="E239" s="107" t="s">
        <v>991</v>
      </c>
      <c r="F239" s="37" t="s">
        <v>1451</v>
      </c>
      <c r="G239" s="37" t="s">
        <v>724</v>
      </c>
      <c r="H239" s="37" t="s">
        <v>230</v>
      </c>
      <c r="I239" s="38" t="s">
        <v>1045</v>
      </c>
      <c r="J239" s="89">
        <v>40875</v>
      </c>
      <c r="K239" s="89">
        <v>40968</v>
      </c>
      <c r="L239" s="88">
        <v>8.75</v>
      </c>
      <c r="M239" s="104">
        <v>26669</v>
      </c>
    </row>
    <row r="240" spans="1:13" ht="12.75">
      <c r="A240" s="38" t="s">
        <v>726</v>
      </c>
      <c r="B240" s="48" t="s">
        <v>173</v>
      </c>
      <c r="C240" s="37" t="s">
        <v>394</v>
      </c>
      <c r="D240" s="109" t="s">
        <v>46</v>
      </c>
      <c r="E240" s="107" t="s">
        <v>991</v>
      </c>
      <c r="F240" s="37" t="s">
        <v>1452</v>
      </c>
      <c r="G240" s="37" t="s">
        <v>727</v>
      </c>
      <c r="H240" s="37" t="s">
        <v>246</v>
      </c>
      <c r="I240" s="38" t="s">
        <v>121</v>
      </c>
      <c r="J240" s="89">
        <v>40855</v>
      </c>
      <c r="K240" s="89">
        <v>40914</v>
      </c>
      <c r="L240" s="88">
        <v>80.64</v>
      </c>
      <c r="M240" s="104">
        <v>208038</v>
      </c>
    </row>
    <row r="241" spans="1:13" ht="12.75">
      <c r="A241" s="38" t="s">
        <v>728</v>
      </c>
      <c r="B241" s="48" t="s">
        <v>173</v>
      </c>
      <c r="C241" s="37" t="s">
        <v>730</v>
      </c>
      <c r="D241" s="108" t="s">
        <v>990</v>
      </c>
      <c r="E241" s="107" t="s">
        <v>991</v>
      </c>
      <c r="F241" s="37" t="s">
        <v>1453</v>
      </c>
      <c r="G241" s="37" t="s">
        <v>729</v>
      </c>
      <c r="H241" s="37" t="s">
        <v>192</v>
      </c>
      <c r="I241" s="38" t="s">
        <v>1040</v>
      </c>
      <c r="J241" s="89">
        <v>40857</v>
      </c>
      <c r="K241" s="89">
        <v>41066</v>
      </c>
      <c r="L241" s="88">
        <v>8.64</v>
      </c>
      <c r="M241" s="104">
        <v>27064</v>
      </c>
    </row>
    <row r="242" spans="1:13" ht="12.75">
      <c r="A242" s="38" t="s">
        <v>731</v>
      </c>
      <c r="B242" s="48" t="s">
        <v>173</v>
      </c>
      <c r="C242" s="37" t="s">
        <v>733</v>
      </c>
      <c r="D242" s="108" t="s">
        <v>990</v>
      </c>
      <c r="E242" s="107" t="s">
        <v>991</v>
      </c>
      <c r="F242" s="37" t="s">
        <v>1454</v>
      </c>
      <c r="G242" s="37" t="s">
        <v>732</v>
      </c>
      <c r="H242" s="37" t="s">
        <v>233</v>
      </c>
      <c r="I242" s="38" t="s">
        <v>1035</v>
      </c>
      <c r="J242" s="89">
        <v>40879</v>
      </c>
      <c r="K242" s="89">
        <v>41016</v>
      </c>
      <c r="L242" s="88">
        <v>10.08</v>
      </c>
      <c r="M242" s="104">
        <v>26632</v>
      </c>
    </row>
    <row r="243" spans="1:13" ht="12.75">
      <c r="A243" s="38" t="s">
        <v>734</v>
      </c>
      <c r="B243" s="48" t="s">
        <v>173</v>
      </c>
      <c r="C243" s="37" t="s">
        <v>854</v>
      </c>
      <c r="D243" s="108" t="s">
        <v>990</v>
      </c>
      <c r="E243" s="107" t="s">
        <v>991</v>
      </c>
      <c r="F243" s="37" t="s">
        <v>1455</v>
      </c>
      <c r="G243" s="37" t="s">
        <v>735</v>
      </c>
      <c r="H243" s="37" t="s">
        <v>247</v>
      </c>
      <c r="I243" s="38" t="s">
        <v>122</v>
      </c>
      <c r="J243" s="89">
        <v>40891</v>
      </c>
      <c r="K243" s="89">
        <v>41008</v>
      </c>
      <c r="L243" s="88">
        <v>5.15</v>
      </c>
      <c r="M243" s="104">
        <v>14367</v>
      </c>
    </row>
    <row r="244" spans="1:13" ht="12.75">
      <c r="A244" s="38" t="s">
        <v>736</v>
      </c>
      <c r="B244" s="48" t="s">
        <v>173</v>
      </c>
      <c r="C244" s="37" t="s">
        <v>58</v>
      </c>
      <c r="D244" s="108" t="s">
        <v>990</v>
      </c>
      <c r="E244" s="94" t="s">
        <v>1001</v>
      </c>
      <c r="F244" s="37" t="s">
        <v>1456</v>
      </c>
      <c r="G244" s="37" t="s">
        <v>1208</v>
      </c>
      <c r="H244" s="37" t="s">
        <v>188</v>
      </c>
      <c r="I244" s="38" t="s">
        <v>106</v>
      </c>
      <c r="J244" s="89">
        <v>40843</v>
      </c>
      <c r="K244" s="89"/>
      <c r="L244" s="88">
        <v>7.65</v>
      </c>
      <c r="M244" s="104">
        <v>21830</v>
      </c>
    </row>
    <row r="245" spans="1:13" ht="12.75">
      <c r="A245" s="38" t="s">
        <v>737</v>
      </c>
      <c r="B245" s="48" t="s">
        <v>173</v>
      </c>
      <c r="C245" s="37" t="s">
        <v>739</v>
      </c>
      <c r="D245" s="108" t="s">
        <v>990</v>
      </c>
      <c r="E245" s="107" t="s">
        <v>991</v>
      </c>
      <c r="F245" s="37" t="s">
        <v>1457</v>
      </c>
      <c r="G245" s="37" t="s">
        <v>738</v>
      </c>
      <c r="H245" s="37" t="s">
        <v>1041</v>
      </c>
      <c r="I245" s="38" t="s">
        <v>1042</v>
      </c>
      <c r="J245" s="89">
        <v>40883</v>
      </c>
      <c r="K245" s="89">
        <v>40997</v>
      </c>
      <c r="L245" s="88">
        <v>8.33</v>
      </c>
      <c r="M245" s="104">
        <v>25775</v>
      </c>
    </row>
    <row r="246" spans="1:13" ht="12.75">
      <c r="A246" s="38" t="s">
        <v>740</v>
      </c>
      <c r="B246" s="48" t="s">
        <v>173</v>
      </c>
      <c r="C246" s="37" t="s">
        <v>742</v>
      </c>
      <c r="D246" s="108" t="s">
        <v>990</v>
      </c>
      <c r="E246" s="107" t="s">
        <v>991</v>
      </c>
      <c r="F246" s="37" t="s">
        <v>1458</v>
      </c>
      <c r="G246" s="37" t="s">
        <v>741</v>
      </c>
      <c r="H246" s="37" t="s">
        <v>203</v>
      </c>
      <c r="I246" s="38" t="s">
        <v>1042</v>
      </c>
      <c r="J246" s="89">
        <v>40868</v>
      </c>
      <c r="K246" s="89">
        <v>41037</v>
      </c>
      <c r="L246" s="88">
        <v>5</v>
      </c>
      <c r="M246" s="104">
        <v>16543</v>
      </c>
    </row>
    <row r="247" spans="1:13" ht="12.75">
      <c r="A247" s="38" t="s">
        <v>743</v>
      </c>
      <c r="B247" s="48" t="s">
        <v>173</v>
      </c>
      <c r="C247" s="37" t="s">
        <v>855</v>
      </c>
      <c r="D247" s="108" t="s">
        <v>990</v>
      </c>
      <c r="E247" s="107" t="s">
        <v>991</v>
      </c>
      <c r="F247" s="37" t="s">
        <v>1459</v>
      </c>
      <c r="G247" s="37" t="s">
        <v>744</v>
      </c>
      <c r="H247" s="37" t="s">
        <v>195</v>
      </c>
      <c r="I247" s="38" t="s">
        <v>100</v>
      </c>
      <c r="J247" s="89">
        <v>40886</v>
      </c>
      <c r="K247" s="89">
        <v>41046</v>
      </c>
      <c r="L247" s="88">
        <v>8.1</v>
      </c>
      <c r="M247" s="104">
        <v>25473</v>
      </c>
    </row>
    <row r="248" spans="1:13" ht="12.75">
      <c r="A248" s="38" t="s">
        <v>745</v>
      </c>
      <c r="B248" s="48" t="s">
        <v>173</v>
      </c>
      <c r="C248" s="37" t="s">
        <v>747</v>
      </c>
      <c r="D248" s="108" t="s">
        <v>990</v>
      </c>
      <c r="E248" s="107" t="s">
        <v>991</v>
      </c>
      <c r="F248" s="37" t="s">
        <v>1460</v>
      </c>
      <c r="G248" s="37" t="s">
        <v>746</v>
      </c>
      <c r="H248" s="37" t="s">
        <v>228</v>
      </c>
      <c r="I248" s="38" t="s">
        <v>1058</v>
      </c>
      <c r="J248" s="89">
        <v>40878</v>
      </c>
      <c r="K248" s="89">
        <v>41004</v>
      </c>
      <c r="L248" s="88">
        <v>9.9</v>
      </c>
      <c r="M248" s="104">
        <v>30599</v>
      </c>
    </row>
    <row r="249" spans="1:13" ht="12.75">
      <c r="A249" s="38" t="s">
        <v>865</v>
      </c>
      <c r="B249" s="48" t="s">
        <v>173</v>
      </c>
      <c r="C249" s="37" t="s">
        <v>395</v>
      </c>
      <c r="D249" s="108" t="s">
        <v>990</v>
      </c>
      <c r="E249" s="94" t="s">
        <v>1001</v>
      </c>
      <c r="F249" s="37" t="s">
        <v>1461</v>
      </c>
      <c r="G249" s="37" t="s">
        <v>866</v>
      </c>
      <c r="H249" s="37" t="s">
        <v>937</v>
      </c>
      <c r="I249" s="38" t="s">
        <v>938</v>
      </c>
      <c r="J249" s="89">
        <v>40905</v>
      </c>
      <c r="K249" s="89"/>
      <c r="L249" s="88">
        <v>5.88</v>
      </c>
      <c r="M249" s="104">
        <v>17046.67</v>
      </c>
    </row>
    <row r="250" spans="1:13" ht="12.75">
      <c r="A250" s="38" t="s">
        <v>748</v>
      </c>
      <c r="B250" s="48" t="s">
        <v>173</v>
      </c>
      <c r="C250" s="37" t="s">
        <v>856</v>
      </c>
      <c r="D250" s="108" t="s">
        <v>990</v>
      </c>
      <c r="E250" s="94" t="s">
        <v>1001</v>
      </c>
      <c r="F250" s="37" t="s">
        <v>1462</v>
      </c>
      <c r="G250" s="37" t="s">
        <v>749</v>
      </c>
      <c r="H250" s="37" t="s">
        <v>117</v>
      </c>
      <c r="I250" s="38" t="s">
        <v>118</v>
      </c>
      <c r="J250" s="89">
        <v>40886</v>
      </c>
      <c r="K250" s="89"/>
      <c r="L250" s="88">
        <v>9.8</v>
      </c>
      <c r="M250" s="104">
        <v>24512</v>
      </c>
    </row>
    <row r="251" spans="1:13" ht="12.75">
      <c r="A251" s="38" t="s">
        <v>867</v>
      </c>
      <c r="B251" s="48" t="s">
        <v>173</v>
      </c>
      <c r="C251" s="37" t="s">
        <v>396</v>
      </c>
      <c r="D251" s="108" t="s">
        <v>990</v>
      </c>
      <c r="E251" s="107" t="s">
        <v>991</v>
      </c>
      <c r="F251" s="37" t="s">
        <v>1463</v>
      </c>
      <c r="G251" s="37" t="s">
        <v>868</v>
      </c>
      <c r="H251" s="37" t="s">
        <v>188</v>
      </c>
      <c r="I251" s="38" t="s">
        <v>106</v>
      </c>
      <c r="J251" s="89">
        <v>40918</v>
      </c>
      <c r="K251" s="89">
        <v>41087</v>
      </c>
      <c r="L251" s="88">
        <v>9.87</v>
      </c>
      <c r="M251" s="104">
        <v>29250</v>
      </c>
    </row>
    <row r="252" spans="1:13" ht="12.75">
      <c r="A252" s="38" t="s">
        <v>750</v>
      </c>
      <c r="B252" s="48" t="s">
        <v>173</v>
      </c>
      <c r="C252" s="37" t="s">
        <v>857</v>
      </c>
      <c r="D252" s="108" t="s">
        <v>990</v>
      </c>
      <c r="E252" s="107" t="s">
        <v>991</v>
      </c>
      <c r="F252" s="37" t="s">
        <v>1464</v>
      </c>
      <c r="G252" s="37" t="s">
        <v>751</v>
      </c>
      <c r="H252" s="37" t="s">
        <v>976</v>
      </c>
      <c r="I252" s="38" t="s">
        <v>143</v>
      </c>
      <c r="J252" s="89">
        <v>40885</v>
      </c>
      <c r="K252" s="89">
        <v>41012</v>
      </c>
      <c r="L252" s="88">
        <v>9.87</v>
      </c>
      <c r="M252" s="104">
        <v>32081</v>
      </c>
    </row>
    <row r="253" spans="1:13" ht="12.75">
      <c r="A253" s="38" t="s">
        <v>869</v>
      </c>
      <c r="B253" s="48" t="s">
        <v>173</v>
      </c>
      <c r="C253" s="37" t="s">
        <v>397</v>
      </c>
      <c r="D253" s="108" t="s">
        <v>990</v>
      </c>
      <c r="E253" s="107" t="s">
        <v>991</v>
      </c>
      <c r="F253" s="37" t="s">
        <v>1465</v>
      </c>
      <c r="G253" s="37" t="s">
        <v>248</v>
      </c>
      <c r="H253" s="37" t="s">
        <v>818</v>
      </c>
      <c r="I253" s="38" t="s">
        <v>1076</v>
      </c>
      <c r="J253" s="89">
        <v>40893</v>
      </c>
      <c r="K253" s="89">
        <v>40990</v>
      </c>
      <c r="L253" s="88">
        <v>7.92</v>
      </c>
      <c r="M253" s="104">
        <v>23150</v>
      </c>
    </row>
    <row r="254" spans="1:13" ht="12.75">
      <c r="A254" s="38" t="s">
        <v>870</v>
      </c>
      <c r="B254" s="48" t="s">
        <v>173</v>
      </c>
      <c r="C254" s="37" t="s">
        <v>398</v>
      </c>
      <c r="D254" s="108" t="s">
        <v>990</v>
      </c>
      <c r="E254" s="107" t="s">
        <v>991</v>
      </c>
      <c r="F254" s="37" t="s">
        <v>1466</v>
      </c>
      <c r="G254" s="37" t="s">
        <v>871</v>
      </c>
      <c r="H254" s="37" t="s">
        <v>872</v>
      </c>
      <c r="I254" s="38" t="s">
        <v>1891</v>
      </c>
      <c r="J254" s="89">
        <v>40904</v>
      </c>
      <c r="K254" s="89">
        <v>40974</v>
      </c>
      <c r="L254" s="88">
        <v>6.63</v>
      </c>
      <c r="M254" s="104">
        <v>22680</v>
      </c>
    </row>
    <row r="255" spans="1:13" ht="12.75">
      <c r="A255" s="38" t="s">
        <v>752</v>
      </c>
      <c r="B255" s="48" t="s">
        <v>173</v>
      </c>
      <c r="C255" s="37" t="s">
        <v>754</v>
      </c>
      <c r="D255" s="108" t="s">
        <v>990</v>
      </c>
      <c r="E255" s="107" t="s">
        <v>991</v>
      </c>
      <c r="F255" s="37" t="s">
        <v>1467</v>
      </c>
      <c r="G255" s="37" t="s">
        <v>753</v>
      </c>
      <c r="H255" s="37" t="s">
        <v>140</v>
      </c>
      <c r="I255" s="38" t="s">
        <v>949</v>
      </c>
      <c r="J255" s="89">
        <v>40875</v>
      </c>
      <c r="K255" s="89">
        <v>41018</v>
      </c>
      <c r="L255" s="88">
        <v>3.92</v>
      </c>
      <c r="M255" s="104">
        <v>11661</v>
      </c>
    </row>
    <row r="256" spans="1:13" ht="12.75">
      <c r="A256" s="38" t="s">
        <v>755</v>
      </c>
      <c r="B256" s="48" t="s">
        <v>173</v>
      </c>
      <c r="C256" s="37" t="s">
        <v>858</v>
      </c>
      <c r="D256" s="108" t="s">
        <v>990</v>
      </c>
      <c r="E256" s="107" t="s">
        <v>991</v>
      </c>
      <c r="F256" s="37" t="s">
        <v>1468</v>
      </c>
      <c r="G256" s="37" t="s">
        <v>756</v>
      </c>
      <c r="H256" s="37" t="s">
        <v>196</v>
      </c>
      <c r="I256" s="38" t="s">
        <v>2316</v>
      </c>
      <c r="J256" s="89">
        <v>40891</v>
      </c>
      <c r="K256" s="89">
        <v>40975</v>
      </c>
      <c r="L256" s="88">
        <v>10.73</v>
      </c>
      <c r="M256" s="104">
        <v>33221</v>
      </c>
    </row>
    <row r="257" spans="1:13" ht="12.75">
      <c r="A257" s="38" t="s">
        <v>873</v>
      </c>
      <c r="B257" s="48" t="s">
        <v>173</v>
      </c>
      <c r="C257" s="37" t="s">
        <v>2290</v>
      </c>
      <c r="D257" s="108" t="s">
        <v>990</v>
      </c>
      <c r="E257" s="107" t="s">
        <v>991</v>
      </c>
      <c r="F257" s="37" t="s">
        <v>1469</v>
      </c>
      <c r="G257" s="37" t="s">
        <v>1109</v>
      </c>
      <c r="H257" s="37" t="s">
        <v>1691</v>
      </c>
      <c r="I257" s="38" t="s">
        <v>1026</v>
      </c>
      <c r="J257" s="89">
        <v>40896</v>
      </c>
      <c r="K257" s="89">
        <v>41066</v>
      </c>
      <c r="L257" s="88">
        <v>17.78</v>
      </c>
      <c r="M257" s="104">
        <v>55179</v>
      </c>
    </row>
    <row r="258" spans="1:13" ht="12.75">
      <c r="A258" s="38" t="s">
        <v>757</v>
      </c>
      <c r="B258" s="48" t="s">
        <v>173</v>
      </c>
      <c r="C258" s="37" t="s">
        <v>841</v>
      </c>
      <c r="D258" s="108" t="s">
        <v>990</v>
      </c>
      <c r="E258" s="107" t="s">
        <v>991</v>
      </c>
      <c r="F258" s="37" t="s">
        <v>1962</v>
      </c>
      <c r="G258" s="37" t="s">
        <v>758</v>
      </c>
      <c r="H258" s="37" t="s">
        <v>1041</v>
      </c>
      <c r="I258" s="38" t="s">
        <v>1042</v>
      </c>
      <c r="J258" s="89">
        <v>40877</v>
      </c>
      <c r="K258" s="89">
        <v>40927</v>
      </c>
      <c r="L258" s="88">
        <v>4.41</v>
      </c>
      <c r="M258" s="104">
        <v>12149</v>
      </c>
    </row>
    <row r="259" spans="1:13" ht="12.75">
      <c r="A259" s="38" t="s">
        <v>428</v>
      </c>
      <c r="B259" s="48" t="s">
        <v>173</v>
      </c>
      <c r="C259" s="37" t="s">
        <v>2043</v>
      </c>
      <c r="D259" s="108" t="s">
        <v>990</v>
      </c>
      <c r="E259" s="94" t="s">
        <v>1001</v>
      </c>
      <c r="F259" s="37" t="s">
        <v>1470</v>
      </c>
      <c r="G259" s="37" t="s">
        <v>429</v>
      </c>
      <c r="H259" s="37" t="s">
        <v>249</v>
      </c>
      <c r="I259" s="38" t="s">
        <v>1018</v>
      </c>
      <c r="J259" s="89">
        <v>40932</v>
      </c>
      <c r="K259" s="89"/>
      <c r="L259" s="88">
        <v>5.15</v>
      </c>
      <c r="M259" s="104">
        <v>17199</v>
      </c>
    </row>
    <row r="260" spans="1:13" ht="12.75">
      <c r="A260" s="38" t="s">
        <v>250</v>
      </c>
      <c r="B260" s="48" t="s">
        <v>173</v>
      </c>
      <c r="C260" s="37" t="s">
        <v>2044</v>
      </c>
      <c r="D260" s="108" t="s">
        <v>990</v>
      </c>
      <c r="E260" s="94" t="s">
        <v>1001</v>
      </c>
      <c r="F260" s="37" t="s">
        <v>1471</v>
      </c>
      <c r="G260" s="37" t="s">
        <v>251</v>
      </c>
      <c r="H260" s="37" t="s">
        <v>203</v>
      </c>
      <c r="I260" s="38" t="s">
        <v>1042</v>
      </c>
      <c r="J260" s="89">
        <v>40968</v>
      </c>
      <c r="K260" s="89"/>
      <c r="L260" s="88">
        <v>7.59</v>
      </c>
      <c r="M260" s="104">
        <v>25000</v>
      </c>
    </row>
    <row r="261" spans="1:13" ht="12.75">
      <c r="A261" s="38" t="s">
        <v>759</v>
      </c>
      <c r="B261" s="48" t="s">
        <v>173</v>
      </c>
      <c r="C261" s="37" t="s">
        <v>859</v>
      </c>
      <c r="D261" s="108" t="s">
        <v>990</v>
      </c>
      <c r="E261" s="107" t="s">
        <v>991</v>
      </c>
      <c r="F261" s="37" t="s">
        <v>1472</v>
      </c>
      <c r="G261" s="37" t="s">
        <v>760</v>
      </c>
      <c r="H261" s="37" t="s">
        <v>970</v>
      </c>
      <c r="I261" s="38" t="s">
        <v>971</v>
      </c>
      <c r="J261" s="89">
        <v>40891</v>
      </c>
      <c r="K261" s="89">
        <v>41008</v>
      </c>
      <c r="L261" s="88">
        <v>9.4</v>
      </c>
      <c r="M261" s="104">
        <v>29577</v>
      </c>
    </row>
    <row r="262" spans="1:13" ht="12.75">
      <c r="A262" s="38" t="s">
        <v>761</v>
      </c>
      <c r="B262" s="48" t="s">
        <v>173</v>
      </c>
      <c r="C262" s="37" t="s">
        <v>763</v>
      </c>
      <c r="D262" s="109" t="s">
        <v>46</v>
      </c>
      <c r="E262" s="107" t="s">
        <v>991</v>
      </c>
      <c r="F262" s="37" t="s">
        <v>1473</v>
      </c>
      <c r="G262" s="37" t="s">
        <v>762</v>
      </c>
      <c r="H262" s="37" t="s">
        <v>205</v>
      </c>
      <c r="I262" s="38" t="s">
        <v>138</v>
      </c>
      <c r="J262" s="89">
        <v>40889</v>
      </c>
      <c r="K262" s="89">
        <v>41051</v>
      </c>
      <c r="L262" s="88">
        <v>134.88</v>
      </c>
      <c r="M262" s="104">
        <v>351202</v>
      </c>
    </row>
    <row r="263" spans="1:13" ht="12.75">
      <c r="A263" s="38" t="s">
        <v>764</v>
      </c>
      <c r="B263" s="48" t="s">
        <v>173</v>
      </c>
      <c r="C263" s="37" t="s">
        <v>860</v>
      </c>
      <c r="D263" s="108" t="s">
        <v>990</v>
      </c>
      <c r="E263" s="107" t="s">
        <v>991</v>
      </c>
      <c r="F263" s="37" t="s">
        <v>1474</v>
      </c>
      <c r="G263" s="37" t="s">
        <v>765</v>
      </c>
      <c r="H263" s="37" t="s">
        <v>151</v>
      </c>
      <c r="I263" s="38" t="s">
        <v>152</v>
      </c>
      <c r="J263" s="89">
        <v>40882</v>
      </c>
      <c r="K263" s="89">
        <v>41046</v>
      </c>
      <c r="L263" s="88">
        <v>9.9</v>
      </c>
      <c r="M263" s="104">
        <v>30626</v>
      </c>
    </row>
    <row r="264" spans="1:13" ht="12.75">
      <c r="A264" s="38" t="s">
        <v>430</v>
      </c>
      <c r="B264" s="48" t="s">
        <v>173</v>
      </c>
      <c r="C264" s="37" t="s">
        <v>2045</v>
      </c>
      <c r="D264" s="108" t="s">
        <v>990</v>
      </c>
      <c r="E264" s="94" t="s">
        <v>1001</v>
      </c>
      <c r="F264" s="37" t="s">
        <v>1475</v>
      </c>
      <c r="G264" s="37" t="s">
        <v>431</v>
      </c>
      <c r="H264" s="37" t="s">
        <v>1046</v>
      </c>
      <c r="I264" s="38" t="s">
        <v>1047</v>
      </c>
      <c r="J264" s="89">
        <v>40925</v>
      </c>
      <c r="K264" s="89"/>
      <c r="L264" s="88">
        <v>8.25</v>
      </c>
      <c r="M264" s="104">
        <v>21779</v>
      </c>
    </row>
    <row r="265" spans="1:13" ht="12.75">
      <c r="A265" s="38" t="s">
        <v>432</v>
      </c>
      <c r="B265" s="48" t="s">
        <v>173</v>
      </c>
      <c r="C265" s="37" t="s">
        <v>1110</v>
      </c>
      <c r="D265" s="108" t="s">
        <v>990</v>
      </c>
      <c r="E265" s="107" t="s">
        <v>991</v>
      </c>
      <c r="F265" s="37" t="s">
        <v>1476</v>
      </c>
      <c r="G265" s="37" t="s">
        <v>433</v>
      </c>
      <c r="H265" s="37" t="s">
        <v>1020</v>
      </c>
      <c r="I265" s="38" t="s">
        <v>1021</v>
      </c>
      <c r="J265" s="89">
        <v>40932</v>
      </c>
      <c r="K265" s="89">
        <v>41100</v>
      </c>
      <c r="L265" s="88">
        <v>10.18</v>
      </c>
      <c r="M265" s="104">
        <v>31786</v>
      </c>
    </row>
    <row r="266" spans="1:13" ht="12.75">
      <c r="A266" s="38" t="s">
        <v>434</v>
      </c>
      <c r="B266" s="48" t="s">
        <v>173</v>
      </c>
      <c r="C266" s="37" t="s">
        <v>2047</v>
      </c>
      <c r="D266" s="108" t="s">
        <v>990</v>
      </c>
      <c r="E266" s="107" t="s">
        <v>991</v>
      </c>
      <c r="F266" s="37" t="s">
        <v>1477</v>
      </c>
      <c r="G266" s="37" t="s">
        <v>2046</v>
      </c>
      <c r="H266" s="37" t="s">
        <v>1053</v>
      </c>
      <c r="I266" s="38" t="s">
        <v>1054</v>
      </c>
      <c r="J266" s="89">
        <v>40932</v>
      </c>
      <c r="K266" s="89">
        <v>41036</v>
      </c>
      <c r="L266" s="88">
        <v>9.87</v>
      </c>
      <c r="M266" s="104">
        <v>31138</v>
      </c>
    </row>
    <row r="267" spans="1:13" ht="12.75">
      <c r="A267" s="38" t="s">
        <v>874</v>
      </c>
      <c r="B267" s="48" t="s">
        <v>173</v>
      </c>
      <c r="C267" s="37" t="s">
        <v>861</v>
      </c>
      <c r="D267" s="109" t="s">
        <v>46</v>
      </c>
      <c r="E267" s="94" t="s">
        <v>1001</v>
      </c>
      <c r="F267" s="37" t="s">
        <v>1478</v>
      </c>
      <c r="G267" s="37" t="s">
        <v>875</v>
      </c>
      <c r="H267" s="37" t="s">
        <v>963</v>
      </c>
      <c r="I267" s="38" t="s">
        <v>983</v>
      </c>
      <c r="J267" s="89">
        <v>40914</v>
      </c>
      <c r="K267" s="89"/>
      <c r="L267" s="88">
        <v>147.84</v>
      </c>
      <c r="M267" s="104">
        <v>382377</v>
      </c>
    </row>
    <row r="268" spans="1:13" ht="12.75">
      <c r="A268" s="38" t="s">
        <v>876</v>
      </c>
      <c r="B268" s="48" t="s">
        <v>173</v>
      </c>
      <c r="C268" s="37" t="s">
        <v>862</v>
      </c>
      <c r="D268" s="109" t="s">
        <v>46</v>
      </c>
      <c r="E268" s="94" t="s">
        <v>1001</v>
      </c>
      <c r="F268" s="37" t="s">
        <v>1479</v>
      </c>
      <c r="G268" s="37" t="s">
        <v>877</v>
      </c>
      <c r="H268" s="37" t="s">
        <v>982</v>
      </c>
      <c r="I268" s="38" t="s">
        <v>983</v>
      </c>
      <c r="J268" s="89">
        <v>40914</v>
      </c>
      <c r="K268" s="89"/>
      <c r="L268" s="88">
        <v>140.45</v>
      </c>
      <c r="M268" s="104">
        <v>363238</v>
      </c>
    </row>
    <row r="269" spans="1:13" ht="12.75">
      <c r="A269" s="38" t="s">
        <v>878</v>
      </c>
      <c r="B269" s="48" t="s">
        <v>173</v>
      </c>
      <c r="C269" s="37" t="s">
        <v>435</v>
      </c>
      <c r="D269" s="108" t="s">
        <v>990</v>
      </c>
      <c r="E269" s="107" t="s">
        <v>991</v>
      </c>
      <c r="F269" s="37" t="s">
        <v>1480</v>
      </c>
      <c r="G269" s="37" t="s">
        <v>879</v>
      </c>
      <c r="H269" s="37" t="s">
        <v>185</v>
      </c>
      <c r="I269" s="38" t="s">
        <v>1028</v>
      </c>
      <c r="J269" s="89">
        <v>40899</v>
      </c>
      <c r="K269" s="89">
        <v>41033</v>
      </c>
      <c r="L269" s="88">
        <v>8.8</v>
      </c>
      <c r="M269" s="104">
        <v>26184</v>
      </c>
    </row>
    <row r="270" spans="1:13" ht="12.75">
      <c r="A270" s="38" t="s">
        <v>766</v>
      </c>
      <c r="B270" s="48" t="s">
        <v>173</v>
      </c>
      <c r="C270" s="37" t="s">
        <v>768</v>
      </c>
      <c r="D270" s="109" t="s">
        <v>46</v>
      </c>
      <c r="E270" s="107" t="s">
        <v>991</v>
      </c>
      <c r="F270" s="37" t="s">
        <v>1481</v>
      </c>
      <c r="G270" s="37" t="s">
        <v>767</v>
      </c>
      <c r="H270" s="37" t="s">
        <v>182</v>
      </c>
      <c r="I270" s="38" t="s">
        <v>940</v>
      </c>
      <c r="J270" s="89">
        <v>40883</v>
      </c>
      <c r="K270" s="89">
        <v>40984</v>
      </c>
      <c r="L270" s="88">
        <v>51</v>
      </c>
      <c r="M270" s="104">
        <v>145195</v>
      </c>
    </row>
    <row r="271" spans="1:13" ht="12.75">
      <c r="A271" s="38" t="s">
        <v>769</v>
      </c>
      <c r="B271" s="48" t="s">
        <v>173</v>
      </c>
      <c r="C271" s="37" t="s">
        <v>355</v>
      </c>
      <c r="D271" s="109" t="s">
        <v>46</v>
      </c>
      <c r="E271" s="107" t="s">
        <v>991</v>
      </c>
      <c r="F271" s="37" t="s">
        <v>1482</v>
      </c>
      <c r="G271" s="37" t="s">
        <v>770</v>
      </c>
      <c r="H271" s="37" t="s">
        <v>771</v>
      </c>
      <c r="I271" s="38" t="s">
        <v>142</v>
      </c>
      <c r="J271" s="89">
        <v>40883</v>
      </c>
      <c r="K271" s="89">
        <v>40984</v>
      </c>
      <c r="L271" s="88">
        <v>51</v>
      </c>
      <c r="M271" s="104">
        <v>141514</v>
      </c>
    </row>
    <row r="272" spans="1:13" ht="12.75">
      <c r="A272" s="38" t="s">
        <v>772</v>
      </c>
      <c r="B272" s="48" t="s">
        <v>173</v>
      </c>
      <c r="C272" s="37" t="s">
        <v>774</v>
      </c>
      <c r="D272" s="109" t="s">
        <v>46</v>
      </c>
      <c r="E272" s="107" t="s">
        <v>991</v>
      </c>
      <c r="F272" s="37" t="s">
        <v>1483</v>
      </c>
      <c r="G272" s="37" t="s">
        <v>773</v>
      </c>
      <c r="H272" s="37" t="s">
        <v>1048</v>
      </c>
      <c r="I272" s="38" t="s">
        <v>1049</v>
      </c>
      <c r="J272" s="89">
        <v>40883</v>
      </c>
      <c r="K272" s="89">
        <v>40984</v>
      </c>
      <c r="L272" s="88">
        <v>51</v>
      </c>
      <c r="M272" s="104">
        <v>147741</v>
      </c>
    </row>
    <row r="273" spans="1:13" ht="12.75">
      <c r="A273" s="38" t="s">
        <v>775</v>
      </c>
      <c r="B273" s="48" t="s">
        <v>173</v>
      </c>
      <c r="C273" s="37" t="s">
        <v>779</v>
      </c>
      <c r="D273" s="109" t="s">
        <v>46</v>
      </c>
      <c r="E273" s="107" t="s">
        <v>991</v>
      </c>
      <c r="F273" s="37" t="s">
        <v>1484</v>
      </c>
      <c r="G273" s="37" t="s">
        <v>776</v>
      </c>
      <c r="H273" s="37" t="s">
        <v>777</v>
      </c>
      <c r="I273" s="38" t="s">
        <v>778</v>
      </c>
      <c r="J273" s="89">
        <v>40883</v>
      </c>
      <c r="K273" s="89">
        <v>40984</v>
      </c>
      <c r="L273" s="88">
        <v>51</v>
      </c>
      <c r="M273" s="104">
        <v>147410</v>
      </c>
    </row>
    <row r="274" spans="1:13" ht="12.75">
      <c r="A274" s="38" t="s">
        <v>780</v>
      </c>
      <c r="B274" s="48" t="s">
        <v>173</v>
      </c>
      <c r="C274" s="37" t="s">
        <v>782</v>
      </c>
      <c r="D274" s="109" t="s">
        <v>46</v>
      </c>
      <c r="E274" s="107" t="s">
        <v>991</v>
      </c>
      <c r="F274" s="37" t="s">
        <v>1485</v>
      </c>
      <c r="G274" s="37" t="s">
        <v>781</v>
      </c>
      <c r="H274" s="37" t="s">
        <v>1022</v>
      </c>
      <c r="I274" s="38" t="s">
        <v>1023</v>
      </c>
      <c r="J274" s="89">
        <v>40883</v>
      </c>
      <c r="K274" s="89">
        <v>40984</v>
      </c>
      <c r="L274" s="88">
        <v>51</v>
      </c>
      <c r="M274" s="104">
        <v>145418</v>
      </c>
    </row>
    <row r="275" spans="1:13" ht="12.75">
      <c r="A275" s="38" t="s">
        <v>783</v>
      </c>
      <c r="B275" s="48" t="s">
        <v>173</v>
      </c>
      <c r="C275" s="37" t="s">
        <v>785</v>
      </c>
      <c r="D275" s="109" t="s">
        <v>46</v>
      </c>
      <c r="E275" s="107" t="s">
        <v>991</v>
      </c>
      <c r="F275" s="37" t="s">
        <v>1486</v>
      </c>
      <c r="G275" s="37" t="s">
        <v>784</v>
      </c>
      <c r="H275" s="37" t="s">
        <v>1776</v>
      </c>
      <c r="I275" s="38" t="s">
        <v>1878</v>
      </c>
      <c r="J275" s="89">
        <v>40883</v>
      </c>
      <c r="K275" s="89">
        <v>40984</v>
      </c>
      <c r="L275" s="88">
        <v>51</v>
      </c>
      <c r="M275" s="104">
        <v>143100</v>
      </c>
    </row>
    <row r="276" spans="1:13" ht="12.75">
      <c r="A276" s="38" t="s">
        <v>786</v>
      </c>
      <c r="B276" s="48" t="s">
        <v>173</v>
      </c>
      <c r="C276" s="37" t="s">
        <v>788</v>
      </c>
      <c r="D276" s="109" t="s">
        <v>46</v>
      </c>
      <c r="E276" s="107" t="s">
        <v>991</v>
      </c>
      <c r="F276" s="37" t="s">
        <v>1487</v>
      </c>
      <c r="G276" s="37" t="s">
        <v>787</v>
      </c>
      <c r="H276" s="37" t="s">
        <v>191</v>
      </c>
      <c r="I276" s="38" t="s">
        <v>977</v>
      </c>
      <c r="J276" s="89">
        <v>40883</v>
      </c>
      <c r="K276" s="89">
        <v>40984</v>
      </c>
      <c r="L276" s="88">
        <v>51</v>
      </c>
      <c r="M276" s="104">
        <v>149471</v>
      </c>
    </row>
    <row r="277" spans="1:13" ht="12.75">
      <c r="A277" s="38" t="s">
        <v>789</v>
      </c>
      <c r="B277" s="48" t="s">
        <v>173</v>
      </c>
      <c r="C277" s="37" t="s">
        <v>791</v>
      </c>
      <c r="D277" s="109" t="s">
        <v>46</v>
      </c>
      <c r="E277" s="107" t="s">
        <v>991</v>
      </c>
      <c r="F277" s="37" t="s">
        <v>1488</v>
      </c>
      <c r="G277" s="37" t="s">
        <v>790</v>
      </c>
      <c r="H277" s="37" t="s">
        <v>558</v>
      </c>
      <c r="I277" s="38" t="s">
        <v>559</v>
      </c>
      <c r="J277" s="89">
        <v>40883</v>
      </c>
      <c r="K277" s="89">
        <v>40984</v>
      </c>
      <c r="L277" s="88">
        <v>51</v>
      </c>
      <c r="M277" s="104">
        <v>148626</v>
      </c>
    </row>
    <row r="278" spans="1:13" ht="12.75">
      <c r="A278" s="38" t="s">
        <v>792</v>
      </c>
      <c r="B278" s="48" t="s">
        <v>173</v>
      </c>
      <c r="C278" s="37" t="s">
        <v>154</v>
      </c>
      <c r="D278" s="109" t="s">
        <v>46</v>
      </c>
      <c r="E278" s="107" t="s">
        <v>991</v>
      </c>
      <c r="F278" s="37" t="s">
        <v>1489</v>
      </c>
      <c r="G278" s="37" t="s">
        <v>153</v>
      </c>
      <c r="H278" s="37" t="s">
        <v>209</v>
      </c>
      <c r="I278" s="38" t="s">
        <v>946</v>
      </c>
      <c r="J278" s="89">
        <v>40883</v>
      </c>
      <c r="K278" s="89">
        <v>40984</v>
      </c>
      <c r="L278" s="88">
        <v>51</v>
      </c>
      <c r="M278" s="104">
        <v>147109</v>
      </c>
    </row>
    <row r="279" spans="1:13" ht="12.75">
      <c r="A279" s="38" t="s">
        <v>880</v>
      </c>
      <c r="B279" s="48" t="s">
        <v>173</v>
      </c>
      <c r="C279" s="37" t="s">
        <v>1111</v>
      </c>
      <c r="D279" s="109" t="s">
        <v>46</v>
      </c>
      <c r="E279" s="94" t="s">
        <v>1001</v>
      </c>
      <c r="F279" s="37" t="s">
        <v>1490</v>
      </c>
      <c r="G279" s="37" t="s">
        <v>881</v>
      </c>
      <c r="H279" s="37" t="s">
        <v>252</v>
      </c>
      <c r="I279" s="38" t="s">
        <v>110</v>
      </c>
      <c r="J279" s="89">
        <v>40882</v>
      </c>
      <c r="K279" s="89"/>
      <c r="L279" s="88">
        <v>134.4</v>
      </c>
      <c r="M279" s="104">
        <v>372302</v>
      </c>
    </row>
    <row r="280" spans="1:13" ht="12.75">
      <c r="A280" s="38" t="s">
        <v>882</v>
      </c>
      <c r="B280" s="48" t="s">
        <v>173</v>
      </c>
      <c r="C280" s="37" t="s">
        <v>436</v>
      </c>
      <c r="D280" s="109" t="s">
        <v>46</v>
      </c>
      <c r="E280" s="107" t="s">
        <v>991</v>
      </c>
      <c r="F280" s="37" t="s">
        <v>1491</v>
      </c>
      <c r="G280" s="37" t="s">
        <v>883</v>
      </c>
      <c r="H280" s="37" t="s">
        <v>252</v>
      </c>
      <c r="I280" s="38" t="s">
        <v>110</v>
      </c>
      <c r="J280" s="89">
        <v>40870</v>
      </c>
      <c r="K280" s="89">
        <v>40998</v>
      </c>
      <c r="L280" s="88">
        <v>26.46</v>
      </c>
      <c r="M280" s="104">
        <v>69796</v>
      </c>
    </row>
    <row r="281" spans="1:13" ht="12.75">
      <c r="A281" s="38" t="s">
        <v>155</v>
      </c>
      <c r="B281" s="48" t="s">
        <v>173</v>
      </c>
      <c r="C281" s="37" t="s">
        <v>863</v>
      </c>
      <c r="D281" s="108" t="s">
        <v>990</v>
      </c>
      <c r="E281" s="107" t="s">
        <v>991</v>
      </c>
      <c r="F281" s="37" t="s">
        <v>1492</v>
      </c>
      <c r="G281" s="37" t="s">
        <v>156</v>
      </c>
      <c r="H281" s="37" t="s">
        <v>157</v>
      </c>
      <c r="I281" s="38" t="s">
        <v>538</v>
      </c>
      <c r="J281" s="89">
        <v>40891</v>
      </c>
      <c r="K281" s="89">
        <v>41040</v>
      </c>
      <c r="L281" s="88">
        <v>5.4</v>
      </c>
      <c r="M281" s="104">
        <v>15500</v>
      </c>
    </row>
    <row r="282" spans="1:13" ht="12.75">
      <c r="A282" s="38" t="s">
        <v>437</v>
      </c>
      <c r="B282" s="48" t="s">
        <v>173</v>
      </c>
      <c r="C282" s="37" t="s">
        <v>2048</v>
      </c>
      <c r="D282" s="108" t="s">
        <v>990</v>
      </c>
      <c r="E282" s="107" t="s">
        <v>991</v>
      </c>
      <c r="F282" s="37" t="s">
        <v>1493</v>
      </c>
      <c r="G282" s="37" t="s">
        <v>438</v>
      </c>
      <c r="H282" s="37" t="s">
        <v>244</v>
      </c>
      <c r="I282" s="38" t="s">
        <v>1891</v>
      </c>
      <c r="J282" s="89">
        <v>40926</v>
      </c>
      <c r="K282" s="89">
        <v>41102</v>
      </c>
      <c r="L282" s="88">
        <v>4.85</v>
      </c>
      <c r="M282" s="104">
        <v>15000</v>
      </c>
    </row>
    <row r="283" spans="1:13" ht="12.75">
      <c r="A283" s="38" t="s">
        <v>884</v>
      </c>
      <c r="B283" s="48" t="s">
        <v>173</v>
      </c>
      <c r="C283" s="37" t="s">
        <v>439</v>
      </c>
      <c r="D283" s="108" t="s">
        <v>990</v>
      </c>
      <c r="E283" s="107" t="s">
        <v>991</v>
      </c>
      <c r="F283" s="37" t="s">
        <v>1494</v>
      </c>
      <c r="G283" s="37" t="s">
        <v>885</v>
      </c>
      <c r="H283" s="37" t="s">
        <v>211</v>
      </c>
      <c r="I283" s="38" t="s">
        <v>974</v>
      </c>
      <c r="J283" s="89">
        <v>40891</v>
      </c>
      <c r="K283" s="89">
        <v>41093</v>
      </c>
      <c r="L283" s="88">
        <v>10.56</v>
      </c>
      <c r="M283" s="104">
        <v>29132</v>
      </c>
    </row>
    <row r="284" spans="1:13" ht="12.75">
      <c r="A284" s="38" t="s">
        <v>886</v>
      </c>
      <c r="B284" s="48" t="s">
        <v>173</v>
      </c>
      <c r="C284" s="37" t="s">
        <v>440</v>
      </c>
      <c r="D284" s="108" t="s">
        <v>990</v>
      </c>
      <c r="E284" s="107" t="s">
        <v>991</v>
      </c>
      <c r="F284" s="37" t="s">
        <v>1495</v>
      </c>
      <c r="G284" s="37" t="s">
        <v>253</v>
      </c>
      <c r="H284" s="37" t="s">
        <v>180</v>
      </c>
      <c r="I284" s="38" t="s">
        <v>995</v>
      </c>
      <c r="J284" s="89">
        <v>40918</v>
      </c>
      <c r="K284" s="89">
        <v>40984</v>
      </c>
      <c r="L284" s="88">
        <v>6.21</v>
      </c>
      <c r="M284" s="104">
        <v>18981</v>
      </c>
    </row>
    <row r="285" spans="1:13" ht="12.75">
      <c r="A285" s="38" t="s">
        <v>887</v>
      </c>
      <c r="B285" s="48" t="s">
        <v>173</v>
      </c>
      <c r="C285" s="37" t="s">
        <v>441</v>
      </c>
      <c r="D285" s="108" t="s">
        <v>990</v>
      </c>
      <c r="E285" s="107" t="s">
        <v>991</v>
      </c>
      <c r="F285" s="37" t="s">
        <v>1496</v>
      </c>
      <c r="G285" s="37" t="s">
        <v>888</v>
      </c>
      <c r="H285" s="37" t="s">
        <v>336</v>
      </c>
      <c r="I285" s="38" t="s">
        <v>337</v>
      </c>
      <c r="J285" s="89">
        <v>40905</v>
      </c>
      <c r="K285" s="89">
        <v>41025</v>
      </c>
      <c r="L285" s="88">
        <v>10.05</v>
      </c>
      <c r="M285" s="104">
        <v>34264</v>
      </c>
    </row>
    <row r="286" spans="1:13" ht="12.75">
      <c r="A286" s="38" t="s">
        <v>1720</v>
      </c>
      <c r="B286" s="48" t="s">
        <v>173</v>
      </c>
      <c r="C286" s="37" t="s">
        <v>389</v>
      </c>
      <c r="D286" s="109" t="s">
        <v>46</v>
      </c>
      <c r="E286" s="107" t="s">
        <v>991</v>
      </c>
      <c r="F286" s="37" t="s">
        <v>1497</v>
      </c>
      <c r="G286" s="37" t="s">
        <v>1721</v>
      </c>
      <c r="H286" s="37" t="s">
        <v>180</v>
      </c>
      <c r="I286" s="38" t="s">
        <v>995</v>
      </c>
      <c r="J286" s="89">
        <v>40875</v>
      </c>
      <c r="K286" s="89">
        <v>41103</v>
      </c>
      <c r="L286" s="88">
        <v>99.84</v>
      </c>
      <c r="M286" s="104">
        <v>266540</v>
      </c>
    </row>
    <row r="287" spans="1:13" ht="12.75">
      <c r="A287" s="38" t="s">
        <v>889</v>
      </c>
      <c r="B287" s="48" t="s">
        <v>173</v>
      </c>
      <c r="C287" s="37" t="s">
        <v>847</v>
      </c>
      <c r="D287" s="108" t="s">
        <v>990</v>
      </c>
      <c r="E287" s="107" t="s">
        <v>991</v>
      </c>
      <c r="F287" s="37" t="s">
        <v>1498</v>
      </c>
      <c r="G287" s="37" t="s">
        <v>890</v>
      </c>
      <c r="H287" s="37" t="s">
        <v>180</v>
      </c>
      <c r="I287" s="38" t="s">
        <v>995</v>
      </c>
      <c r="J287" s="89">
        <v>40877</v>
      </c>
      <c r="K287" s="89">
        <v>40948</v>
      </c>
      <c r="L287" s="88">
        <v>8.1</v>
      </c>
      <c r="M287" s="104">
        <v>27077</v>
      </c>
    </row>
    <row r="288" spans="1:13" ht="12.75">
      <c r="A288" s="38" t="s">
        <v>158</v>
      </c>
      <c r="B288" s="48" t="s">
        <v>173</v>
      </c>
      <c r="C288" s="37" t="s">
        <v>864</v>
      </c>
      <c r="D288" s="109" t="s">
        <v>46</v>
      </c>
      <c r="E288" s="107" t="s">
        <v>991</v>
      </c>
      <c r="F288" s="37" t="s">
        <v>1499</v>
      </c>
      <c r="G288" s="37" t="s">
        <v>159</v>
      </c>
      <c r="H288" s="37" t="s">
        <v>565</v>
      </c>
      <c r="I288" s="38" t="s">
        <v>160</v>
      </c>
      <c r="J288" s="89">
        <v>40855</v>
      </c>
      <c r="K288" s="89">
        <v>41004</v>
      </c>
      <c r="L288" s="88">
        <v>110.5</v>
      </c>
      <c r="M288" s="104">
        <v>285430</v>
      </c>
    </row>
    <row r="289" spans="1:13" ht="12.75">
      <c r="A289" s="38" t="s">
        <v>891</v>
      </c>
      <c r="B289" s="48" t="s">
        <v>173</v>
      </c>
      <c r="C289" s="37" t="s">
        <v>848</v>
      </c>
      <c r="D289" s="108" t="s">
        <v>990</v>
      </c>
      <c r="E289" s="107" t="s">
        <v>991</v>
      </c>
      <c r="F289" s="37" t="s">
        <v>1500</v>
      </c>
      <c r="G289" s="37" t="s">
        <v>892</v>
      </c>
      <c r="H289" s="37" t="s">
        <v>180</v>
      </c>
      <c r="I289" s="38" t="s">
        <v>995</v>
      </c>
      <c r="J289" s="89">
        <v>40893</v>
      </c>
      <c r="K289" s="89">
        <v>40955</v>
      </c>
      <c r="L289" s="88">
        <v>8.1</v>
      </c>
      <c r="M289" s="104">
        <v>22504</v>
      </c>
    </row>
    <row r="290" spans="1:13" ht="12.75">
      <c r="A290" s="38" t="s">
        <v>442</v>
      </c>
      <c r="B290" s="48" t="s">
        <v>173</v>
      </c>
      <c r="C290" s="37" t="s">
        <v>382</v>
      </c>
      <c r="D290" s="109" t="s">
        <v>46</v>
      </c>
      <c r="E290" s="94" t="s">
        <v>1001</v>
      </c>
      <c r="F290" s="37" t="s">
        <v>1501</v>
      </c>
      <c r="G290" s="37" t="s">
        <v>443</v>
      </c>
      <c r="H290" s="37" t="s">
        <v>219</v>
      </c>
      <c r="I290" s="38" t="s">
        <v>1030</v>
      </c>
      <c r="J290" s="89">
        <v>40964</v>
      </c>
      <c r="K290" s="89"/>
      <c r="L290" s="88">
        <v>89.32</v>
      </c>
      <c r="M290" s="104">
        <v>252000</v>
      </c>
    </row>
    <row r="291" spans="1:13" ht="12.75">
      <c r="A291" s="38" t="s">
        <v>161</v>
      </c>
      <c r="B291" s="48" t="s">
        <v>173</v>
      </c>
      <c r="C291" s="37" t="s">
        <v>59</v>
      </c>
      <c r="D291" s="109" t="s">
        <v>46</v>
      </c>
      <c r="E291" s="107" t="s">
        <v>991</v>
      </c>
      <c r="F291" s="37" t="s">
        <v>1502</v>
      </c>
      <c r="G291" s="37" t="s">
        <v>324</v>
      </c>
      <c r="H291" s="37" t="s">
        <v>220</v>
      </c>
      <c r="I291" s="38" t="s">
        <v>1033</v>
      </c>
      <c r="J291" s="89">
        <v>40862</v>
      </c>
      <c r="K291" s="89">
        <v>40994</v>
      </c>
      <c r="L291" s="88">
        <v>51.43</v>
      </c>
      <c r="M291" s="104">
        <v>130277</v>
      </c>
    </row>
    <row r="292" spans="1:13" ht="12.75">
      <c r="A292" s="38" t="s">
        <v>893</v>
      </c>
      <c r="B292" s="48" t="s">
        <v>173</v>
      </c>
      <c r="C292" s="37" t="s">
        <v>445</v>
      </c>
      <c r="D292" s="108" t="s">
        <v>990</v>
      </c>
      <c r="E292" s="107" t="s">
        <v>991</v>
      </c>
      <c r="F292" s="37" t="s">
        <v>1503</v>
      </c>
      <c r="G292" s="37" t="s">
        <v>894</v>
      </c>
      <c r="H292" s="37" t="s">
        <v>895</v>
      </c>
      <c r="I292" s="38" t="s">
        <v>444</v>
      </c>
      <c r="J292" s="89">
        <v>40912</v>
      </c>
      <c r="K292" s="89">
        <v>41011</v>
      </c>
      <c r="L292" s="88">
        <v>10.8</v>
      </c>
      <c r="M292" s="104">
        <v>32794</v>
      </c>
    </row>
    <row r="293" spans="1:13" ht="12.75">
      <c r="A293" s="38" t="s">
        <v>896</v>
      </c>
      <c r="B293" s="48" t="s">
        <v>173</v>
      </c>
      <c r="C293" s="37" t="s">
        <v>446</v>
      </c>
      <c r="D293" s="108" t="s">
        <v>990</v>
      </c>
      <c r="E293" s="107" t="s">
        <v>991</v>
      </c>
      <c r="F293" s="37" t="s">
        <v>1504</v>
      </c>
      <c r="G293" s="37" t="s">
        <v>897</v>
      </c>
      <c r="H293" s="37" t="s">
        <v>212</v>
      </c>
      <c r="I293" s="38" t="s">
        <v>1037</v>
      </c>
      <c r="J293" s="89">
        <v>40912</v>
      </c>
      <c r="K293" s="89">
        <v>41018</v>
      </c>
      <c r="L293" s="88">
        <v>8.16</v>
      </c>
      <c r="M293" s="104">
        <v>20769</v>
      </c>
    </row>
    <row r="294" spans="1:13" ht="12.75">
      <c r="A294" s="38" t="s">
        <v>325</v>
      </c>
      <c r="B294" s="48" t="s">
        <v>173</v>
      </c>
      <c r="C294" s="37" t="s">
        <v>447</v>
      </c>
      <c r="D294" s="109" t="s">
        <v>46</v>
      </c>
      <c r="E294" s="94" t="s">
        <v>1001</v>
      </c>
      <c r="F294" s="37" t="s">
        <v>1505</v>
      </c>
      <c r="G294" s="37" t="s">
        <v>326</v>
      </c>
      <c r="H294" s="37" t="s">
        <v>120</v>
      </c>
      <c r="I294" s="38" t="s">
        <v>327</v>
      </c>
      <c r="J294" s="89">
        <v>40883</v>
      </c>
      <c r="K294" s="89"/>
      <c r="L294" s="88">
        <v>113.96</v>
      </c>
      <c r="M294" s="104">
        <v>317105</v>
      </c>
    </row>
    <row r="295" spans="1:13" ht="12.75">
      <c r="A295" s="38" t="s">
        <v>328</v>
      </c>
      <c r="B295" s="48" t="s">
        <v>173</v>
      </c>
      <c r="C295" s="37" t="s">
        <v>448</v>
      </c>
      <c r="D295" s="109" t="s">
        <v>46</v>
      </c>
      <c r="E295" s="94" t="s">
        <v>1001</v>
      </c>
      <c r="F295" s="37" t="s">
        <v>1506</v>
      </c>
      <c r="G295" s="37" t="s">
        <v>326</v>
      </c>
      <c r="H295" s="37" t="s">
        <v>246</v>
      </c>
      <c r="I295" s="38" t="s">
        <v>327</v>
      </c>
      <c r="J295" s="89">
        <v>40883</v>
      </c>
      <c r="K295" s="89"/>
      <c r="L295" s="88">
        <v>67.76</v>
      </c>
      <c r="M295" s="104">
        <v>188549</v>
      </c>
    </row>
    <row r="296" spans="1:13" ht="12.75">
      <c r="A296" s="38" t="s">
        <v>898</v>
      </c>
      <c r="B296" s="48" t="s">
        <v>173</v>
      </c>
      <c r="C296" s="37" t="s">
        <v>449</v>
      </c>
      <c r="D296" s="108" t="s">
        <v>990</v>
      </c>
      <c r="E296" s="107" t="s">
        <v>991</v>
      </c>
      <c r="F296" s="37" t="s">
        <v>1507</v>
      </c>
      <c r="G296" s="37" t="s">
        <v>2049</v>
      </c>
      <c r="H296" s="37" t="s">
        <v>1003</v>
      </c>
      <c r="I296" s="38" t="s">
        <v>1004</v>
      </c>
      <c r="J296" s="89">
        <v>40918</v>
      </c>
      <c r="K296" s="89">
        <v>41010</v>
      </c>
      <c r="L296" s="88">
        <v>5.4</v>
      </c>
      <c r="M296" s="104">
        <v>16393</v>
      </c>
    </row>
    <row r="297" spans="1:13" ht="12.75">
      <c r="A297" s="38" t="s">
        <v>450</v>
      </c>
      <c r="B297" s="48" t="s">
        <v>173</v>
      </c>
      <c r="C297" s="37" t="s">
        <v>2050</v>
      </c>
      <c r="D297" s="108" t="s">
        <v>990</v>
      </c>
      <c r="E297" s="94" t="s">
        <v>1001</v>
      </c>
      <c r="F297" s="37" t="s">
        <v>1508</v>
      </c>
      <c r="G297" s="37" t="s">
        <v>451</v>
      </c>
      <c r="H297" s="37" t="s">
        <v>184</v>
      </c>
      <c r="I297" s="38" t="s">
        <v>1047</v>
      </c>
      <c r="J297" s="89">
        <v>40947</v>
      </c>
      <c r="K297" s="89"/>
      <c r="L297" s="88">
        <v>8.51</v>
      </c>
      <c r="M297" s="104">
        <v>27319</v>
      </c>
    </row>
    <row r="298" spans="1:13" ht="12.75">
      <c r="A298" s="38" t="s">
        <v>452</v>
      </c>
      <c r="B298" s="48" t="s">
        <v>173</v>
      </c>
      <c r="C298" s="37" t="s">
        <v>2051</v>
      </c>
      <c r="D298" s="108" t="s">
        <v>990</v>
      </c>
      <c r="E298" s="107" t="s">
        <v>991</v>
      </c>
      <c r="F298" s="37" t="s">
        <v>1509</v>
      </c>
      <c r="G298" s="37" t="s">
        <v>453</v>
      </c>
      <c r="H298" s="37" t="s">
        <v>254</v>
      </c>
      <c r="I298" s="38" t="s">
        <v>118</v>
      </c>
      <c r="J298" s="89">
        <v>40926</v>
      </c>
      <c r="K298" s="89">
        <v>41023</v>
      </c>
      <c r="L298" s="88">
        <v>6.11</v>
      </c>
      <c r="M298" s="104">
        <v>20153</v>
      </c>
    </row>
    <row r="299" spans="1:13" ht="12.75">
      <c r="A299" s="38" t="s">
        <v>899</v>
      </c>
      <c r="B299" s="48" t="s">
        <v>173</v>
      </c>
      <c r="C299" s="37" t="s">
        <v>454</v>
      </c>
      <c r="D299" s="108" t="s">
        <v>990</v>
      </c>
      <c r="E299" s="107" t="s">
        <v>991</v>
      </c>
      <c r="F299" s="37" t="s">
        <v>1510</v>
      </c>
      <c r="G299" s="37" t="s">
        <v>900</v>
      </c>
      <c r="H299" s="37" t="s">
        <v>225</v>
      </c>
      <c r="I299" s="38" t="s">
        <v>107</v>
      </c>
      <c r="J299" s="89">
        <v>40918</v>
      </c>
      <c r="K299" s="89">
        <v>41004</v>
      </c>
      <c r="L299" s="88">
        <v>4.05</v>
      </c>
      <c r="M299" s="104">
        <v>12274</v>
      </c>
    </row>
    <row r="300" spans="1:13" ht="12.75">
      <c r="A300" s="38" t="s">
        <v>455</v>
      </c>
      <c r="B300" s="48" t="s">
        <v>173</v>
      </c>
      <c r="C300" s="37" t="s">
        <v>2052</v>
      </c>
      <c r="D300" s="108" t="s">
        <v>990</v>
      </c>
      <c r="E300" s="94" t="s">
        <v>1001</v>
      </c>
      <c r="F300" s="37" t="s">
        <v>1511</v>
      </c>
      <c r="G300" s="37" t="s">
        <v>456</v>
      </c>
      <c r="H300" s="37" t="s">
        <v>994</v>
      </c>
      <c r="I300" s="38" t="s">
        <v>995</v>
      </c>
      <c r="J300" s="89">
        <v>40926</v>
      </c>
      <c r="K300" s="89"/>
      <c r="L300" s="88">
        <v>8.82</v>
      </c>
      <c r="M300" s="104">
        <v>26946</v>
      </c>
    </row>
    <row r="301" spans="1:13" ht="12.75">
      <c r="A301" s="38" t="s">
        <v>457</v>
      </c>
      <c r="B301" s="48" t="s">
        <v>173</v>
      </c>
      <c r="C301" s="37"/>
      <c r="D301" s="108" t="s">
        <v>990</v>
      </c>
      <c r="E301" s="94" t="s">
        <v>1001</v>
      </c>
      <c r="F301" s="37" t="s">
        <v>1512</v>
      </c>
      <c r="G301" s="37" t="s">
        <v>458</v>
      </c>
      <c r="H301" s="37" t="s">
        <v>235</v>
      </c>
      <c r="I301" s="38" t="s">
        <v>997</v>
      </c>
      <c r="J301" s="89">
        <v>40932</v>
      </c>
      <c r="K301" s="89"/>
      <c r="L301" s="88">
        <v>12.25</v>
      </c>
      <c r="M301" s="104">
        <v>31900</v>
      </c>
    </row>
    <row r="302" spans="1:13" ht="12.75">
      <c r="A302" s="38" t="s">
        <v>459</v>
      </c>
      <c r="B302" s="48" t="s">
        <v>173</v>
      </c>
      <c r="C302" s="37"/>
      <c r="D302" s="108" t="s">
        <v>990</v>
      </c>
      <c r="E302" s="94" t="s">
        <v>1001</v>
      </c>
      <c r="F302" s="37" t="s">
        <v>1513</v>
      </c>
      <c r="G302" s="37" t="s">
        <v>460</v>
      </c>
      <c r="H302" s="37" t="s">
        <v>345</v>
      </c>
      <c r="I302" s="38" t="s">
        <v>998</v>
      </c>
      <c r="J302" s="89">
        <v>40926</v>
      </c>
      <c r="K302" s="89"/>
      <c r="L302" s="88">
        <v>10.32</v>
      </c>
      <c r="M302" s="104">
        <v>26006</v>
      </c>
    </row>
    <row r="303" spans="1:13" ht="12.75">
      <c r="A303" s="38" t="s">
        <v>329</v>
      </c>
      <c r="B303" s="48" t="s">
        <v>173</v>
      </c>
      <c r="C303" s="37" t="s">
        <v>1195</v>
      </c>
      <c r="D303" s="109" t="s">
        <v>46</v>
      </c>
      <c r="E303" s="107" t="s">
        <v>991</v>
      </c>
      <c r="F303" s="37" t="s">
        <v>1514</v>
      </c>
      <c r="G303" s="37" t="s">
        <v>330</v>
      </c>
      <c r="H303" s="37" t="s">
        <v>215</v>
      </c>
      <c r="I303" s="38" t="s">
        <v>824</v>
      </c>
      <c r="J303" s="89">
        <v>40865</v>
      </c>
      <c r="K303" s="89">
        <v>40947</v>
      </c>
      <c r="L303" s="88">
        <v>62.79</v>
      </c>
      <c r="M303" s="104">
        <v>175573</v>
      </c>
    </row>
    <row r="304" spans="1:13" ht="12.75">
      <c r="A304" s="38" t="s">
        <v>2053</v>
      </c>
      <c r="B304" s="48" t="s">
        <v>173</v>
      </c>
      <c r="C304" s="37" t="s">
        <v>2057</v>
      </c>
      <c r="D304" s="108" t="s">
        <v>990</v>
      </c>
      <c r="E304" s="107" t="s">
        <v>991</v>
      </c>
      <c r="F304" s="37" t="s">
        <v>1515</v>
      </c>
      <c r="G304" s="37" t="s">
        <v>2054</v>
      </c>
      <c r="H304" s="37" t="s">
        <v>2055</v>
      </c>
      <c r="I304" s="38" t="s">
        <v>2056</v>
      </c>
      <c r="J304" s="89">
        <v>40939</v>
      </c>
      <c r="K304" s="89">
        <v>41023</v>
      </c>
      <c r="L304" s="88">
        <v>13.77</v>
      </c>
      <c r="M304" s="104">
        <v>42131</v>
      </c>
    </row>
    <row r="305" spans="1:13" ht="12.75">
      <c r="A305" s="38" t="s">
        <v>461</v>
      </c>
      <c r="B305" s="48" t="s">
        <v>173</v>
      </c>
      <c r="C305" s="37" t="s">
        <v>2058</v>
      </c>
      <c r="D305" s="108" t="s">
        <v>990</v>
      </c>
      <c r="E305" s="94" t="s">
        <v>1001</v>
      </c>
      <c r="F305" s="37" t="s">
        <v>1516</v>
      </c>
      <c r="G305" s="37" t="s">
        <v>1209</v>
      </c>
      <c r="H305" s="37" t="s">
        <v>141</v>
      </c>
      <c r="I305" s="38" t="s">
        <v>139</v>
      </c>
      <c r="J305" s="89">
        <v>40947</v>
      </c>
      <c r="K305" s="89"/>
      <c r="L305" s="88">
        <v>9.69</v>
      </c>
      <c r="M305" s="104">
        <v>29140</v>
      </c>
    </row>
    <row r="306" spans="1:13" ht="12.75">
      <c r="A306" s="38" t="s">
        <v>2059</v>
      </c>
      <c r="B306" s="48" t="s">
        <v>173</v>
      </c>
      <c r="C306" s="37" t="s">
        <v>1112</v>
      </c>
      <c r="D306" s="108" t="s">
        <v>990</v>
      </c>
      <c r="E306" s="107" t="s">
        <v>991</v>
      </c>
      <c r="F306" s="37" t="s">
        <v>1517</v>
      </c>
      <c r="G306" s="37" t="s">
        <v>2060</v>
      </c>
      <c r="H306" s="37" t="s">
        <v>188</v>
      </c>
      <c r="I306" s="38" t="s">
        <v>106</v>
      </c>
      <c r="J306" s="89">
        <v>40970</v>
      </c>
      <c r="K306" s="89">
        <v>41087</v>
      </c>
      <c r="L306" s="88">
        <v>8.64</v>
      </c>
      <c r="M306" s="104">
        <v>25433</v>
      </c>
    </row>
    <row r="307" spans="1:13" ht="12.75">
      <c r="A307" s="38" t="s">
        <v>462</v>
      </c>
      <c r="B307" s="48" t="s">
        <v>173</v>
      </c>
      <c r="C307" s="37" t="s">
        <v>2061</v>
      </c>
      <c r="D307" s="108" t="s">
        <v>990</v>
      </c>
      <c r="E307" s="107" t="s">
        <v>991</v>
      </c>
      <c r="F307" s="37" t="s">
        <v>1518</v>
      </c>
      <c r="G307" s="37" t="s">
        <v>463</v>
      </c>
      <c r="H307" s="37" t="s">
        <v>1046</v>
      </c>
      <c r="I307" s="38" t="s">
        <v>1063</v>
      </c>
      <c r="J307" s="89">
        <v>40925</v>
      </c>
      <c r="K307" s="89">
        <v>41017</v>
      </c>
      <c r="L307" s="88">
        <v>5.23</v>
      </c>
      <c r="M307" s="104">
        <v>12257</v>
      </c>
    </row>
    <row r="308" spans="1:13" ht="12.75">
      <c r="A308" s="38" t="s">
        <v>901</v>
      </c>
      <c r="B308" s="48" t="s">
        <v>173</v>
      </c>
      <c r="C308" s="37" t="s">
        <v>464</v>
      </c>
      <c r="D308" s="109" t="s">
        <v>46</v>
      </c>
      <c r="E308" s="107" t="s">
        <v>991</v>
      </c>
      <c r="F308" s="37" t="s">
        <v>1519</v>
      </c>
      <c r="G308" s="37" t="s">
        <v>902</v>
      </c>
      <c r="H308" s="37" t="s">
        <v>933</v>
      </c>
      <c r="I308" s="38" t="s">
        <v>939</v>
      </c>
      <c r="J308" s="89">
        <v>40899</v>
      </c>
      <c r="K308" s="89">
        <v>41047</v>
      </c>
      <c r="L308" s="88">
        <v>149.76</v>
      </c>
      <c r="M308" s="104">
        <v>418921</v>
      </c>
    </row>
    <row r="309" spans="1:13" ht="12.75">
      <c r="A309" s="38" t="s">
        <v>255</v>
      </c>
      <c r="B309" s="48" t="s">
        <v>173</v>
      </c>
      <c r="C309" s="37" t="s">
        <v>1113</v>
      </c>
      <c r="D309" s="109" t="s">
        <v>46</v>
      </c>
      <c r="E309" s="94" t="s">
        <v>1001</v>
      </c>
      <c r="F309" s="37" t="s">
        <v>1520</v>
      </c>
      <c r="G309" s="37" t="s">
        <v>256</v>
      </c>
      <c r="H309" s="37" t="s">
        <v>191</v>
      </c>
      <c r="I309" s="38" t="s">
        <v>540</v>
      </c>
      <c r="J309" s="89">
        <v>40962</v>
      </c>
      <c r="K309" s="89"/>
      <c r="L309" s="88">
        <v>114.24</v>
      </c>
      <c r="M309" s="104">
        <v>305148</v>
      </c>
    </row>
    <row r="310" spans="1:13" ht="12.75">
      <c r="A310" s="38" t="s">
        <v>903</v>
      </c>
      <c r="B310" s="48" t="s">
        <v>173</v>
      </c>
      <c r="C310" s="37" t="s">
        <v>465</v>
      </c>
      <c r="D310" s="108" t="s">
        <v>990</v>
      </c>
      <c r="E310" s="107" t="s">
        <v>991</v>
      </c>
      <c r="F310" s="37" t="s">
        <v>1521</v>
      </c>
      <c r="G310" s="37" t="s">
        <v>904</v>
      </c>
      <c r="H310" s="37" t="s">
        <v>1012</v>
      </c>
      <c r="I310" s="38" t="s">
        <v>1013</v>
      </c>
      <c r="J310" s="89">
        <v>40918</v>
      </c>
      <c r="K310" s="89">
        <v>41037</v>
      </c>
      <c r="L310" s="88">
        <v>4.95</v>
      </c>
      <c r="M310" s="104">
        <v>13709</v>
      </c>
    </row>
    <row r="311" spans="1:13" ht="12.75">
      <c r="A311" s="38" t="s">
        <v>2062</v>
      </c>
      <c r="B311" s="48" t="s">
        <v>173</v>
      </c>
      <c r="C311" s="37" t="s">
        <v>1114</v>
      </c>
      <c r="D311" s="108" t="s">
        <v>990</v>
      </c>
      <c r="E311" s="94" t="s">
        <v>1001</v>
      </c>
      <c r="F311" s="37" t="s">
        <v>1522</v>
      </c>
      <c r="G311" s="37" t="s">
        <v>2063</v>
      </c>
      <c r="H311" s="37" t="s">
        <v>2297</v>
      </c>
      <c r="I311" s="38" t="s">
        <v>2298</v>
      </c>
      <c r="J311" s="89">
        <v>41008</v>
      </c>
      <c r="K311" s="89"/>
      <c r="L311" s="88">
        <v>9.36</v>
      </c>
      <c r="M311" s="104">
        <v>28679.49</v>
      </c>
    </row>
    <row r="312" spans="1:13" ht="12.75">
      <c r="A312" s="38" t="s">
        <v>466</v>
      </c>
      <c r="B312" s="48" t="s">
        <v>173</v>
      </c>
      <c r="C312" s="37" t="s">
        <v>2064</v>
      </c>
      <c r="D312" s="108" t="s">
        <v>990</v>
      </c>
      <c r="E312" s="107" t="s">
        <v>991</v>
      </c>
      <c r="F312" s="37" t="s">
        <v>1523</v>
      </c>
      <c r="G312" s="37" t="s">
        <v>467</v>
      </c>
      <c r="H312" s="37" t="s">
        <v>236</v>
      </c>
      <c r="I312" s="38" t="s">
        <v>944</v>
      </c>
      <c r="J312" s="89">
        <v>40938</v>
      </c>
      <c r="K312" s="89">
        <v>41082</v>
      </c>
      <c r="L312" s="88">
        <v>4.8</v>
      </c>
      <c r="M312" s="104">
        <v>15133</v>
      </c>
    </row>
    <row r="313" spans="1:13" ht="12.75">
      <c r="A313" s="38" t="s">
        <v>2065</v>
      </c>
      <c r="B313" s="48" t="s">
        <v>173</v>
      </c>
      <c r="C313" s="37"/>
      <c r="D313" s="108" t="s">
        <v>990</v>
      </c>
      <c r="E313" s="94" t="s">
        <v>1001</v>
      </c>
      <c r="F313" s="37" t="s">
        <v>1524</v>
      </c>
      <c r="G313" s="37" t="s">
        <v>2066</v>
      </c>
      <c r="H313" s="37" t="s">
        <v>1072</v>
      </c>
      <c r="I313" s="38" t="s">
        <v>1028</v>
      </c>
      <c r="J313" s="89">
        <v>41008</v>
      </c>
      <c r="K313" s="89"/>
      <c r="L313" s="88">
        <v>9.08</v>
      </c>
      <c r="M313" s="104">
        <v>27351</v>
      </c>
    </row>
    <row r="314" spans="1:13" ht="12.75">
      <c r="A314" s="38" t="s">
        <v>399</v>
      </c>
      <c r="B314" s="48" t="s">
        <v>173</v>
      </c>
      <c r="C314" s="37" t="s">
        <v>2067</v>
      </c>
      <c r="D314" s="108" t="s">
        <v>990</v>
      </c>
      <c r="E314" s="107" t="s">
        <v>991</v>
      </c>
      <c r="F314" s="37" t="s">
        <v>1525</v>
      </c>
      <c r="G314" s="37" t="s">
        <v>400</v>
      </c>
      <c r="H314" s="37" t="s">
        <v>257</v>
      </c>
      <c r="I314" s="38" t="s">
        <v>1052</v>
      </c>
      <c r="J314" s="89">
        <v>40932</v>
      </c>
      <c r="K314" s="89">
        <v>41114</v>
      </c>
      <c r="L314" s="88">
        <v>4.4</v>
      </c>
      <c r="M314" s="104">
        <v>13132</v>
      </c>
    </row>
    <row r="315" spans="1:13" ht="12.75">
      <c r="A315" s="38" t="s">
        <v>401</v>
      </c>
      <c r="B315" s="48" t="s">
        <v>173</v>
      </c>
      <c r="C315" s="37" t="s">
        <v>2068</v>
      </c>
      <c r="D315" s="108" t="s">
        <v>990</v>
      </c>
      <c r="E315" s="94" t="s">
        <v>1001</v>
      </c>
      <c r="F315" s="37" t="s">
        <v>1526</v>
      </c>
      <c r="G315" s="37" t="s">
        <v>402</v>
      </c>
      <c r="H315" s="37" t="s">
        <v>1003</v>
      </c>
      <c r="I315" s="38" t="s">
        <v>1004</v>
      </c>
      <c r="J315" s="89">
        <v>40926</v>
      </c>
      <c r="K315" s="89"/>
      <c r="L315" s="88">
        <v>12.03</v>
      </c>
      <c r="M315" s="104">
        <v>36194</v>
      </c>
    </row>
    <row r="316" spans="1:13" ht="12.75">
      <c r="A316" s="38" t="s">
        <v>348</v>
      </c>
      <c r="B316" s="48" t="s">
        <v>173</v>
      </c>
      <c r="C316" s="37" t="s">
        <v>2069</v>
      </c>
      <c r="D316" s="108" t="s">
        <v>990</v>
      </c>
      <c r="E316" s="94" t="s">
        <v>1001</v>
      </c>
      <c r="F316" s="37" t="s">
        <v>1527</v>
      </c>
      <c r="G316" s="37" t="s">
        <v>403</v>
      </c>
      <c r="H316" s="37" t="s">
        <v>184</v>
      </c>
      <c r="I316" s="38" t="s">
        <v>1047</v>
      </c>
      <c r="J316" s="89">
        <v>40946</v>
      </c>
      <c r="K316" s="89"/>
      <c r="L316" s="88">
        <v>7.68</v>
      </c>
      <c r="M316" s="104">
        <v>26812</v>
      </c>
    </row>
    <row r="317" spans="1:13" ht="12.75">
      <c r="A317" s="38" t="s">
        <v>404</v>
      </c>
      <c r="B317" s="48" t="s">
        <v>173</v>
      </c>
      <c r="C317" s="37" t="s">
        <v>2070</v>
      </c>
      <c r="D317" s="108" t="s">
        <v>990</v>
      </c>
      <c r="E317" s="94" t="s">
        <v>1001</v>
      </c>
      <c r="F317" s="37" t="s">
        <v>1528</v>
      </c>
      <c r="G317" s="37" t="s">
        <v>405</v>
      </c>
      <c r="H317" s="37" t="s">
        <v>184</v>
      </c>
      <c r="I317" s="38" t="s">
        <v>1047</v>
      </c>
      <c r="J317" s="89">
        <v>40926</v>
      </c>
      <c r="K317" s="89"/>
      <c r="L317" s="88">
        <v>9.87</v>
      </c>
      <c r="M317" s="104">
        <v>30710</v>
      </c>
    </row>
    <row r="318" spans="1:13" ht="12.75">
      <c r="A318" s="38" t="s">
        <v>258</v>
      </c>
      <c r="B318" s="48" t="s">
        <v>173</v>
      </c>
      <c r="C318" s="37" t="s">
        <v>1107</v>
      </c>
      <c r="D318" s="109" t="s">
        <v>46</v>
      </c>
      <c r="E318" s="94" t="s">
        <v>1001</v>
      </c>
      <c r="F318" s="37" t="s">
        <v>1529</v>
      </c>
      <c r="G318" s="37" t="s">
        <v>259</v>
      </c>
      <c r="H318" s="37" t="s">
        <v>202</v>
      </c>
      <c r="I318" s="38" t="s">
        <v>924</v>
      </c>
      <c r="J318" s="89">
        <v>40968</v>
      </c>
      <c r="K318" s="89"/>
      <c r="L318" s="88">
        <v>38.16</v>
      </c>
      <c r="M318" s="104">
        <v>107081.27</v>
      </c>
    </row>
    <row r="319" spans="1:13" ht="12.75">
      <c r="A319" s="38" t="s">
        <v>406</v>
      </c>
      <c r="B319" s="48" t="s">
        <v>173</v>
      </c>
      <c r="C319" s="37" t="s">
        <v>2071</v>
      </c>
      <c r="D319" s="108" t="s">
        <v>990</v>
      </c>
      <c r="E319" s="94" t="s">
        <v>1001</v>
      </c>
      <c r="F319" s="37" t="s">
        <v>1530</v>
      </c>
      <c r="G319" s="37" t="s">
        <v>407</v>
      </c>
      <c r="H319" s="37" t="s">
        <v>226</v>
      </c>
      <c r="I319" s="38" t="s">
        <v>1021</v>
      </c>
      <c r="J319" s="89">
        <v>40925</v>
      </c>
      <c r="K319" s="89"/>
      <c r="L319" s="88">
        <v>7.15</v>
      </c>
      <c r="M319" s="104">
        <v>22953</v>
      </c>
    </row>
    <row r="320" spans="1:13" ht="12.75">
      <c r="A320" s="38" t="s">
        <v>408</v>
      </c>
      <c r="B320" s="48" t="s">
        <v>173</v>
      </c>
      <c r="C320" s="37" t="s">
        <v>1108</v>
      </c>
      <c r="D320" s="109" t="s">
        <v>46</v>
      </c>
      <c r="E320" s="94" t="s">
        <v>1001</v>
      </c>
      <c r="F320" s="37" t="s">
        <v>1531</v>
      </c>
      <c r="G320" s="37" t="s">
        <v>409</v>
      </c>
      <c r="H320" s="37" t="s">
        <v>362</v>
      </c>
      <c r="I320" s="38" t="s">
        <v>363</v>
      </c>
      <c r="J320" s="89">
        <v>40956</v>
      </c>
      <c r="K320" s="89"/>
      <c r="L320" s="88">
        <v>129.36</v>
      </c>
      <c r="M320" s="104">
        <v>374066</v>
      </c>
    </row>
    <row r="321" spans="1:13" ht="12.75">
      <c r="A321" s="38" t="s">
        <v>410</v>
      </c>
      <c r="B321" s="48" t="s">
        <v>173</v>
      </c>
      <c r="C321" s="37" t="s">
        <v>2072</v>
      </c>
      <c r="D321" s="108" t="s">
        <v>990</v>
      </c>
      <c r="E321" s="94" t="s">
        <v>1001</v>
      </c>
      <c r="F321" s="37" t="s">
        <v>1532</v>
      </c>
      <c r="G321" s="37" t="s">
        <v>411</v>
      </c>
      <c r="H321" s="37" t="s">
        <v>1003</v>
      </c>
      <c r="I321" s="38" t="s">
        <v>1004</v>
      </c>
      <c r="J321" s="89">
        <v>40925</v>
      </c>
      <c r="K321" s="89"/>
      <c r="L321" s="88">
        <v>9.6</v>
      </c>
      <c r="M321" s="104">
        <v>26322</v>
      </c>
    </row>
    <row r="322" spans="1:13" ht="12.75">
      <c r="A322" s="38" t="s">
        <v>412</v>
      </c>
      <c r="B322" s="48" t="s">
        <v>173</v>
      </c>
      <c r="C322" s="37" t="s">
        <v>1210</v>
      </c>
      <c r="D322" s="108" t="s">
        <v>990</v>
      </c>
      <c r="E322" s="107" t="s">
        <v>991</v>
      </c>
      <c r="F322" s="37" t="s">
        <v>1211</v>
      </c>
      <c r="G322" s="37" t="s">
        <v>413</v>
      </c>
      <c r="H322" s="37" t="s">
        <v>179</v>
      </c>
      <c r="I322" s="38" t="s">
        <v>1044</v>
      </c>
      <c r="J322" s="89">
        <v>40925</v>
      </c>
      <c r="K322" s="89">
        <v>41106</v>
      </c>
      <c r="L322" s="88">
        <v>4.56</v>
      </c>
      <c r="M322" s="104">
        <v>13350</v>
      </c>
    </row>
    <row r="323" spans="1:13" ht="12.75">
      <c r="A323" s="38" t="s">
        <v>414</v>
      </c>
      <c r="B323" s="48" t="s">
        <v>173</v>
      </c>
      <c r="C323" s="37" t="s">
        <v>2073</v>
      </c>
      <c r="D323" s="108" t="s">
        <v>990</v>
      </c>
      <c r="E323" s="107" t="s">
        <v>991</v>
      </c>
      <c r="F323" s="37" t="s">
        <v>1533</v>
      </c>
      <c r="G323" s="37" t="s">
        <v>415</v>
      </c>
      <c r="H323" s="37" t="s">
        <v>207</v>
      </c>
      <c r="I323" s="38" t="s">
        <v>1007</v>
      </c>
      <c r="J323" s="89">
        <v>40925</v>
      </c>
      <c r="K323" s="89">
        <v>41101</v>
      </c>
      <c r="L323" s="88">
        <v>18.8</v>
      </c>
      <c r="M323" s="104">
        <v>56339</v>
      </c>
    </row>
    <row r="324" spans="1:13" ht="12.75">
      <c r="A324" s="38" t="s">
        <v>416</v>
      </c>
      <c r="B324" s="48" t="s">
        <v>173</v>
      </c>
      <c r="C324" s="37" t="s">
        <v>2074</v>
      </c>
      <c r="D324" s="108" t="s">
        <v>990</v>
      </c>
      <c r="E324" s="94" t="s">
        <v>1001</v>
      </c>
      <c r="F324" s="37" t="s">
        <v>1534</v>
      </c>
      <c r="G324" s="37" t="s">
        <v>417</v>
      </c>
      <c r="H324" s="37" t="s">
        <v>207</v>
      </c>
      <c r="I324" s="38" t="s">
        <v>1007</v>
      </c>
      <c r="J324" s="89">
        <v>40947</v>
      </c>
      <c r="K324" s="89"/>
      <c r="L324" s="88">
        <v>6.02</v>
      </c>
      <c r="M324" s="104">
        <v>19326</v>
      </c>
    </row>
    <row r="325" spans="1:13" ht="12.75">
      <c r="A325" s="38" t="s">
        <v>418</v>
      </c>
      <c r="B325" s="48" t="s">
        <v>173</v>
      </c>
      <c r="C325" s="37" t="s">
        <v>2075</v>
      </c>
      <c r="D325" s="108" t="s">
        <v>990</v>
      </c>
      <c r="E325" s="107" t="s">
        <v>991</v>
      </c>
      <c r="F325" s="37" t="s">
        <v>1535</v>
      </c>
      <c r="G325" s="37" t="s">
        <v>419</v>
      </c>
      <c r="H325" s="37" t="s">
        <v>1003</v>
      </c>
      <c r="I325" s="38" t="s">
        <v>1004</v>
      </c>
      <c r="J325" s="89">
        <v>40925</v>
      </c>
      <c r="K325" s="89">
        <v>41017</v>
      </c>
      <c r="L325" s="88">
        <v>13.11</v>
      </c>
      <c r="M325" s="104">
        <v>38960</v>
      </c>
    </row>
    <row r="326" spans="1:13" ht="12.75">
      <c r="A326" s="38" t="s">
        <v>420</v>
      </c>
      <c r="B326" s="48" t="s">
        <v>173</v>
      </c>
      <c r="C326" s="37"/>
      <c r="D326" s="108" t="s">
        <v>990</v>
      </c>
      <c r="E326" s="94" t="s">
        <v>1001</v>
      </c>
      <c r="F326" s="37" t="s">
        <v>1536</v>
      </c>
      <c r="G326" s="37" t="s">
        <v>421</v>
      </c>
      <c r="H326" s="37" t="s">
        <v>1034</v>
      </c>
      <c r="I326" s="38" t="s">
        <v>1035</v>
      </c>
      <c r="J326" s="89">
        <v>40939</v>
      </c>
      <c r="K326" s="89"/>
      <c r="L326" s="88">
        <v>11.05</v>
      </c>
      <c r="M326" s="104">
        <v>38185</v>
      </c>
    </row>
    <row r="327" spans="1:13" ht="12.75">
      <c r="A327" s="38" t="s">
        <v>422</v>
      </c>
      <c r="B327" s="48" t="s">
        <v>173</v>
      </c>
      <c r="C327" s="37" t="s">
        <v>2076</v>
      </c>
      <c r="D327" s="108" t="s">
        <v>990</v>
      </c>
      <c r="E327" s="107" t="s">
        <v>991</v>
      </c>
      <c r="F327" s="37" t="s">
        <v>1537</v>
      </c>
      <c r="G327" s="37" t="s">
        <v>423</v>
      </c>
      <c r="H327" s="37" t="s">
        <v>424</v>
      </c>
      <c r="I327" s="38" t="s">
        <v>425</v>
      </c>
      <c r="J327" s="89">
        <v>40932</v>
      </c>
      <c r="K327" s="89">
        <v>41108</v>
      </c>
      <c r="L327" s="88">
        <v>7.05</v>
      </c>
      <c r="M327" s="104">
        <v>18962</v>
      </c>
    </row>
    <row r="328" spans="1:13" ht="12.75">
      <c r="A328" s="38" t="s">
        <v>426</v>
      </c>
      <c r="B328" s="48" t="s">
        <v>173</v>
      </c>
      <c r="C328" s="37" t="s">
        <v>2077</v>
      </c>
      <c r="D328" s="108" t="s">
        <v>990</v>
      </c>
      <c r="E328" s="107" t="s">
        <v>991</v>
      </c>
      <c r="F328" s="37" t="s">
        <v>1538</v>
      </c>
      <c r="G328" s="37" t="s">
        <v>427</v>
      </c>
      <c r="H328" s="37" t="s">
        <v>180</v>
      </c>
      <c r="I328" s="38" t="s">
        <v>995</v>
      </c>
      <c r="J328" s="89">
        <v>40926</v>
      </c>
      <c r="K328" s="89">
        <v>41023</v>
      </c>
      <c r="L328" s="88">
        <v>14.16</v>
      </c>
      <c r="M328" s="104">
        <v>45694</v>
      </c>
    </row>
    <row r="329" spans="1:13" ht="12.75">
      <c r="A329" s="38" t="s">
        <v>468</v>
      </c>
      <c r="B329" s="48" t="s">
        <v>173</v>
      </c>
      <c r="C329" s="37" t="s">
        <v>2078</v>
      </c>
      <c r="D329" s="108" t="s">
        <v>990</v>
      </c>
      <c r="E329" s="107" t="s">
        <v>991</v>
      </c>
      <c r="F329" s="37" t="s">
        <v>1539</v>
      </c>
      <c r="G329" s="37" t="s">
        <v>469</v>
      </c>
      <c r="H329" s="37" t="s">
        <v>123</v>
      </c>
      <c r="I329" s="38" t="s">
        <v>124</v>
      </c>
      <c r="J329" s="89">
        <v>40925</v>
      </c>
      <c r="K329" s="89">
        <v>41037</v>
      </c>
      <c r="L329" s="88">
        <v>3.92</v>
      </c>
      <c r="M329" s="104">
        <v>9879</v>
      </c>
    </row>
    <row r="330" spans="1:13" ht="12.75">
      <c r="A330" s="38" t="s">
        <v>470</v>
      </c>
      <c r="B330" s="48" t="s">
        <v>173</v>
      </c>
      <c r="C330" s="37" t="s">
        <v>1212</v>
      </c>
      <c r="D330" s="108" t="s">
        <v>990</v>
      </c>
      <c r="E330" s="107" t="s">
        <v>991</v>
      </c>
      <c r="F330" s="37" t="s">
        <v>1541</v>
      </c>
      <c r="G330" s="37" t="s">
        <v>471</v>
      </c>
      <c r="H330" s="37" t="s">
        <v>472</v>
      </c>
      <c r="I330" s="38" t="s">
        <v>979</v>
      </c>
      <c r="J330" s="89">
        <v>40932</v>
      </c>
      <c r="K330" s="89">
        <v>41109</v>
      </c>
      <c r="L330" s="88">
        <v>5.76</v>
      </c>
      <c r="M330" s="104">
        <v>16860</v>
      </c>
    </row>
    <row r="331" spans="1:13" ht="12.75">
      <c r="A331" s="38" t="s">
        <v>476</v>
      </c>
      <c r="B331" s="48" t="s">
        <v>173</v>
      </c>
      <c r="C331" s="37" t="s">
        <v>2079</v>
      </c>
      <c r="D331" s="108" t="s">
        <v>990</v>
      </c>
      <c r="E331" s="107" t="s">
        <v>991</v>
      </c>
      <c r="F331" s="37" t="s">
        <v>1542</v>
      </c>
      <c r="G331" s="37" t="s">
        <v>477</v>
      </c>
      <c r="H331" s="37" t="s">
        <v>220</v>
      </c>
      <c r="I331" s="38" t="s">
        <v>1033</v>
      </c>
      <c r="J331" s="89">
        <v>40934</v>
      </c>
      <c r="K331" s="89">
        <v>41071</v>
      </c>
      <c r="L331" s="88">
        <v>8.46</v>
      </c>
      <c r="M331" s="104">
        <v>29179</v>
      </c>
    </row>
    <row r="332" spans="1:13" ht="12.75">
      <c r="A332" s="38" t="s">
        <v>260</v>
      </c>
      <c r="B332" s="48" t="s">
        <v>173</v>
      </c>
      <c r="C332" s="37" t="s">
        <v>2080</v>
      </c>
      <c r="D332" s="108" t="s">
        <v>990</v>
      </c>
      <c r="E332" s="107" t="s">
        <v>991</v>
      </c>
      <c r="F332" s="37" t="s">
        <v>1543</v>
      </c>
      <c r="G332" s="37" t="s">
        <v>261</v>
      </c>
      <c r="H332" s="37" t="s">
        <v>262</v>
      </c>
      <c r="I332" s="38" t="s">
        <v>1040</v>
      </c>
      <c r="J332" s="89">
        <v>40974</v>
      </c>
      <c r="K332" s="89">
        <v>41092</v>
      </c>
      <c r="L332" s="88">
        <v>8.93</v>
      </c>
      <c r="M332" s="104">
        <v>30304</v>
      </c>
    </row>
    <row r="333" spans="1:13" ht="12.75">
      <c r="A333" s="38" t="s">
        <v>478</v>
      </c>
      <c r="B333" s="48" t="s">
        <v>173</v>
      </c>
      <c r="C333" s="37" t="s">
        <v>2081</v>
      </c>
      <c r="D333" s="108" t="s">
        <v>990</v>
      </c>
      <c r="E333" s="94" t="s">
        <v>1001</v>
      </c>
      <c r="F333" s="37" t="s">
        <v>1544</v>
      </c>
      <c r="G333" s="37" t="s">
        <v>479</v>
      </c>
      <c r="H333" s="37" t="s">
        <v>1003</v>
      </c>
      <c r="I333" s="38" t="s">
        <v>1004</v>
      </c>
      <c r="J333" s="89">
        <v>40932</v>
      </c>
      <c r="K333" s="89"/>
      <c r="L333" s="88">
        <v>10.8</v>
      </c>
      <c r="M333" s="104">
        <v>39246</v>
      </c>
    </row>
    <row r="334" spans="1:13" ht="12.75">
      <c r="A334" s="38" t="s">
        <v>480</v>
      </c>
      <c r="B334" s="48" t="s">
        <v>173</v>
      </c>
      <c r="C334" s="37" t="s">
        <v>2083</v>
      </c>
      <c r="D334" s="108" t="s">
        <v>990</v>
      </c>
      <c r="E334" s="107" t="s">
        <v>991</v>
      </c>
      <c r="F334" s="37" t="s">
        <v>1545</v>
      </c>
      <c r="G334" s="37" t="s">
        <v>2082</v>
      </c>
      <c r="H334" s="37" t="s">
        <v>206</v>
      </c>
      <c r="I334" s="38" t="s">
        <v>950</v>
      </c>
      <c r="J334" s="89">
        <v>40956</v>
      </c>
      <c r="K334" s="89">
        <v>41019</v>
      </c>
      <c r="L334" s="88">
        <v>8.64</v>
      </c>
      <c r="M334" s="104">
        <v>27736</v>
      </c>
    </row>
    <row r="335" spans="1:13" ht="12.75">
      <c r="A335" s="38" t="s">
        <v>2084</v>
      </c>
      <c r="B335" s="48" t="s">
        <v>173</v>
      </c>
      <c r="C335" s="37"/>
      <c r="D335" s="109" t="s">
        <v>46</v>
      </c>
      <c r="E335" s="94" t="s">
        <v>1001</v>
      </c>
      <c r="F335" s="37" t="s">
        <v>1546</v>
      </c>
      <c r="G335" s="37" t="s">
        <v>2085</v>
      </c>
      <c r="H335" s="37" t="s">
        <v>233</v>
      </c>
      <c r="I335" s="38" t="s">
        <v>1035</v>
      </c>
      <c r="J335" s="89">
        <v>40995</v>
      </c>
      <c r="K335" s="89"/>
      <c r="L335" s="88">
        <v>68.86</v>
      </c>
      <c r="M335" s="104">
        <v>209000</v>
      </c>
    </row>
    <row r="336" spans="1:13" ht="12.75">
      <c r="A336" s="38" t="s">
        <v>263</v>
      </c>
      <c r="B336" s="48" t="s">
        <v>173</v>
      </c>
      <c r="C336" s="37" t="s">
        <v>2086</v>
      </c>
      <c r="D336" s="108" t="s">
        <v>990</v>
      </c>
      <c r="E336" s="94" t="s">
        <v>1001</v>
      </c>
      <c r="F336" s="37" t="s">
        <v>1547</v>
      </c>
      <c r="G336" s="37" t="s">
        <v>264</v>
      </c>
      <c r="H336" s="37" t="s">
        <v>230</v>
      </c>
      <c r="I336" s="38" t="s">
        <v>1045</v>
      </c>
      <c r="J336" s="89">
        <v>40974</v>
      </c>
      <c r="K336" s="89"/>
      <c r="L336" s="88">
        <v>20.24</v>
      </c>
      <c r="M336" s="104">
        <v>69246</v>
      </c>
    </row>
    <row r="337" spans="1:13" ht="12.75">
      <c r="A337" s="38" t="s">
        <v>265</v>
      </c>
      <c r="B337" s="48" t="s">
        <v>173</v>
      </c>
      <c r="C337" s="37" t="s">
        <v>2087</v>
      </c>
      <c r="D337" s="108" t="s">
        <v>990</v>
      </c>
      <c r="E337" s="107" t="s">
        <v>991</v>
      </c>
      <c r="F337" s="37" t="s">
        <v>1548</v>
      </c>
      <c r="G337" s="37" t="s">
        <v>266</v>
      </c>
      <c r="H337" s="37" t="s">
        <v>185</v>
      </c>
      <c r="I337" s="38" t="s">
        <v>1028</v>
      </c>
      <c r="J337" s="89">
        <v>40961</v>
      </c>
      <c r="K337" s="89">
        <v>41117</v>
      </c>
      <c r="L337" s="88">
        <v>7.69</v>
      </c>
      <c r="M337" s="104">
        <v>23583</v>
      </c>
    </row>
    <row r="338" spans="1:13" ht="12.75">
      <c r="A338" s="38" t="s">
        <v>482</v>
      </c>
      <c r="B338" s="48" t="s">
        <v>173</v>
      </c>
      <c r="C338" s="37" t="s">
        <v>2089</v>
      </c>
      <c r="D338" s="108" t="s">
        <v>990</v>
      </c>
      <c r="E338" s="107" t="s">
        <v>991</v>
      </c>
      <c r="F338" s="37" t="s">
        <v>1549</v>
      </c>
      <c r="G338" s="37" t="s">
        <v>2088</v>
      </c>
      <c r="H338" s="37" t="s">
        <v>179</v>
      </c>
      <c r="I338" s="38" t="s">
        <v>1044</v>
      </c>
      <c r="J338" s="89">
        <v>40948</v>
      </c>
      <c r="K338" s="89">
        <v>41050</v>
      </c>
      <c r="L338" s="88">
        <v>7.7</v>
      </c>
      <c r="M338" s="104">
        <v>20497</v>
      </c>
    </row>
    <row r="339" spans="1:13" ht="12.75">
      <c r="A339" s="38" t="s">
        <v>483</v>
      </c>
      <c r="B339" s="48" t="s">
        <v>173</v>
      </c>
      <c r="C339" s="37" t="s">
        <v>2090</v>
      </c>
      <c r="D339" s="108" t="s">
        <v>990</v>
      </c>
      <c r="E339" s="107" t="s">
        <v>991</v>
      </c>
      <c r="F339" s="37" t="s">
        <v>1550</v>
      </c>
      <c r="G339" s="37" t="s">
        <v>1193</v>
      </c>
      <c r="H339" s="37" t="s">
        <v>204</v>
      </c>
      <c r="I339" s="38" t="s">
        <v>1024</v>
      </c>
      <c r="J339" s="89">
        <v>40932</v>
      </c>
      <c r="K339" s="89">
        <v>41101</v>
      </c>
      <c r="L339" s="88">
        <v>6.35</v>
      </c>
      <c r="M339" s="104">
        <v>22127</v>
      </c>
    </row>
    <row r="340" spans="1:13" ht="12.75">
      <c r="A340" s="38" t="s">
        <v>484</v>
      </c>
      <c r="B340" s="48" t="s">
        <v>173</v>
      </c>
      <c r="C340" s="37" t="s">
        <v>2091</v>
      </c>
      <c r="D340" s="108" t="s">
        <v>990</v>
      </c>
      <c r="E340" s="94" t="s">
        <v>1001</v>
      </c>
      <c r="F340" s="37" t="s">
        <v>1551</v>
      </c>
      <c r="G340" s="37" t="s">
        <v>485</v>
      </c>
      <c r="H340" s="37" t="s">
        <v>1043</v>
      </c>
      <c r="I340" s="38" t="s">
        <v>1044</v>
      </c>
      <c r="J340" s="89">
        <v>40946</v>
      </c>
      <c r="K340" s="89"/>
      <c r="L340" s="88">
        <v>5.13</v>
      </c>
      <c r="M340" s="104">
        <v>14919</v>
      </c>
    </row>
    <row r="341" spans="1:13" ht="12.75">
      <c r="A341" s="38" t="s">
        <v>267</v>
      </c>
      <c r="B341" s="48" t="s">
        <v>173</v>
      </c>
      <c r="C341" s="37" t="s">
        <v>2092</v>
      </c>
      <c r="D341" s="108" t="s">
        <v>990</v>
      </c>
      <c r="E341" s="94" t="s">
        <v>1001</v>
      </c>
      <c r="F341" s="37" t="s">
        <v>1213</v>
      </c>
      <c r="G341" s="37" t="s">
        <v>268</v>
      </c>
      <c r="H341" s="37" t="s">
        <v>180</v>
      </c>
      <c r="I341" s="38" t="s">
        <v>995</v>
      </c>
      <c r="J341" s="89">
        <v>40961</v>
      </c>
      <c r="K341" s="89"/>
      <c r="L341" s="88">
        <v>8.25</v>
      </c>
      <c r="M341" s="104">
        <v>30995</v>
      </c>
    </row>
    <row r="342" spans="1:13" ht="12.75">
      <c r="A342" s="38" t="s">
        <v>486</v>
      </c>
      <c r="B342" s="48" t="s">
        <v>173</v>
      </c>
      <c r="C342" s="37" t="s">
        <v>1117</v>
      </c>
      <c r="D342" s="108" t="s">
        <v>990</v>
      </c>
      <c r="E342" s="94" t="s">
        <v>1001</v>
      </c>
      <c r="F342" s="37" t="s">
        <v>1552</v>
      </c>
      <c r="G342" s="37" t="s">
        <v>487</v>
      </c>
      <c r="H342" s="37" t="s">
        <v>195</v>
      </c>
      <c r="I342" s="38"/>
      <c r="J342" s="89">
        <v>40947</v>
      </c>
      <c r="K342" s="89"/>
      <c r="L342" s="88">
        <v>7.14</v>
      </c>
      <c r="M342" s="104">
        <v>19992</v>
      </c>
    </row>
    <row r="343" spans="1:13" ht="12.75">
      <c r="A343" s="38" t="s">
        <v>2093</v>
      </c>
      <c r="B343" s="48" t="s">
        <v>173</v>
      </c>
      <c r="C343" s="37" t="s">
        <v>1082</v>
      </c>
      <c r="D343" s="108" t="s">
        <v>990</v>
      </c>
      <c r="E343" s="94" t="s">
        <v>1001</v>
      </c>
      <c r="F343" s="37" t="s">
        <v>1553</v>
      </c>
      <c r="G343" s="37" t="s">
        <v>2094</v>
      </c>
      <c r="H343" s="37" t="s">
        <v>212</v>
      </c>
      <c r="I343" s="38" t="s">
        <v>1037</v>
      </c>
      <c r="J343" s="89">
        <v>40994</v>
      </c>
      <c r="K343" s="89"/>
      <c r="L343" s="88">
        <v>4.5</v>
      </c>
      <c r="M343" s="104">
        <v>14523</v>
      </c>
    </row>
    <row r="344" spans="1:13" ht="12.75">
      <c r="A344" s="38" t="s">
        <v>269</v>
      </c>
      <c r="B344" s="48" t="s">
        <v>173</v>
      </c>
      <c r="C344" s="37"/>
      <c r="D344" s="108" t="s">
        <v>990</v>
      </c>
      <c r="E344" s="94" t="s">
        <v>1001</v>
      </c>
      <c r="F344" s="37" t="s">
        <v>1554</v>
      </c>
      <c r="G344" s="37" t="s">
        <v>270</v>
      </c>
      <c r="H344" s="37" t="s">
        <v>271</v>
      </c>
      <c r="I344" s="38" t="s">
        <v>272</v>
      </c>
      <c r="J344" s="89">
        <v>40974</v>
      </c>
      <c r="K344" s="89"/>
      <c r="L344" s="88">
        <v>9.31</v>
      </c>
      <c r="M344" s="104">
        <v>28798</v>
      </c>
    </row>
    <row r="345" spans="1:13" ht="12.75">
      <c r="A345" s="38" t="s">
        <v>488</v>
      </c>
      <c r="B345" s="48" t="s">
        <v>173</v>
      </c>
      <c r="C345" s="37"/>
      <c r="D345" s="108" t="s">
        <v>990</v>
      </c>
      <c r="E345" s="94" t="s">
        <v>1001</v>
      </c>
      <c r="F345" s="37" t="s">
        <v>1555</v>
      </c>
      <c r="G345" s="37" t="s">
        <v>489</v>
      </c>
      <c r="H345" s="37" t="s">
        <v>136</v>
      </c>
      <c r="I345" s="38" t="s">
        <v>137</v>
      </c>
      <c r="J345" s="89">
        <v>40956</v>
      </c>
      <c r="K345" s="89"/>
      <c r="L345" s="88">
        <v>11.27</v>
      </c>
      <c r="M345" s="104">
        <v>38127</v>
      </c>
    </row>
    <row r="346" spans="1:13" ht="12.75">
      <c r="A346" s="38" t="s">
        <v>490</v>
      </c>
      <c r="B346" s="48" t="s">
        <v>173</v>
      </c>
      <c r="C346" s="37" t="s">
        <v>2095</v>
      </c>
      <c r="D346" s="108" t="s">
        <v>990</v>
      </c>
      <c r="E346" s="94" t="s">
        <v>1001</v>
      </c>
      <c r="F346" s="37" t="s">
        <v>1556</v>
      </c>
      <c r="G346" s="37" t="s">
        <v>491</v>
      </c>
      <c r="H346" s="37" t="s">
        <v>226</v>
      </c>
      <c r="I346" s="38" t="s">
        <v>1021</v>
      </c>
      <c r="J346" s="89">
        <v>40956</v>
      </c>
      <c r="K346" s="89"/>
      <c r="L346" s="88">
        <v>7.7</v>
      </c>
      <c r="M346" s="104">
        <v>23557</v>
      </c>
    </row>
    <row r="347" spans="1:13" ht="12.75">
      <c r="A347" s="38" t="s">
        <v>473</v>
      </c>
      <c r="B347" s="48" t="s">
        <v>173</v>
      </c>
      <c r="C347" s="37"/>
      <c r="D347" s="108" t="s">
        <v>990</v>
      </c>
      <c r="E347" s="94" t="s">
        <v>1001</v>
      </c>
      <c r="F347" s="37" t="s">
        <v>1557</v>
      </c>
      <c r="G347" s="37" t="s">
        <v>474</v>
      </c>
      <c r="H347" s="37" t="s">
        <v>1020</v>
      </c>
      <c r="I347" s="38" t="s">
        <v>1021</v>
      </c>
      <c r="J347" s="89">
        <v>40946</v>
      </c>
      <c r="K347" s="89"/>
      <c r="L347" s="88">
        <v>11.96</v>
      </c>
      <c r="M347" s="104">
        <v>48000</v>
      </c>
    </row>
    <row r="348" spans="1:13" ht="12.75">
      <c r="A348" s="38" t="s">
        <v>475</v>
      </c>
      <c r="B348" s="48" t="s">
        <v>173</v>
      </c>
      <c r="C348" s="37" t="s">
        <v>2096</v>
      </c>
      <c r="D348" s="108" t="s">
        <v>990</v>
      </c>
      <c r="E348" s="94" t="s">
        <v>1001</v>
      </c>
      <c r="F348" s="37" t="s">
        <v>1558</v>
      </c>
      <c r="G348" s="37" t="s">
        <v>1116</v>
      </c>
      <c r="H348" s="37" t="s">
        <v>232</v>
      </c>
      <c r="I348" s="38" t="s">
        <v>979</v>
      </c>
      <c r="J348" s="89">
        <v>40946</v>
      </c>
      <c r="K348" s="89"/>
      <c r="L348" s="88">
        <v>8.88</v>
      </c>
      <c r="M348" s="104">
        <v>25603</v>
      </c>
    </row>
    <row r="349" spans="1:13" ht="12.75">
      <c r="A349" s="38" t="s">
        <v>492</v>
      </c>
      <c r="B349" s="48" t="s">
        <v>173</v>
      </c>
      <c r="C349" s="37" t="s">
        <v>1083</v>
      </c>
      <c r="D349" s="108" t="s">
        <v>990</v>
      </c>
      <c r="E349" s="94" t="s">
        <v>1001</v>
      </c>
      <c r="F349" s="37" t="s">
        <v>1559</v>
      </c>
      <c r="G349" s="37" t="s">
        <v>493</v>
      </c>
      <c r="H349" s="37" t="s">
        <v>257</v>
      </c>
      <c r="I349" s="38" t="s">
        <v>1052</v>
      </c>
      <c r="J349" s="89">
        <v>40947</v>
      </c>
      <c r="K349" s="89"/>
      <c r="L349" s="88">
        <v>8.23</v>
      </c>
      <c r="M349" s="104">
        <v>27826</v>
      </c>
    </row>
    <row r="350" spans="1:13" ht="12.75">
      <c r="A350" s="38" t="s">
        <v>494</v>
      </c>
      <c r="B350" s="48" t="s">
        <v>173</v>
      </c>
      <c r="C350" s="37" t="s">
        <v>2097</v>
      </c>
      <c r="D350" s="108" t="s">
        <v>990</v>
      </c>
      <c r="E350" s="94" t="s">
        <v>1001</v>
      </c>
      <c r="F350" s="37" t="s">
        <v>1214</v>
      </c>
      <c r="G350" s="37" t="s">
        <v>495</v>
      </c>
      <c r="H350" s="37" t="s">
        <v>184</v>
      </c>
      <c r="I350" s="38" t="s">
        <v>1063</v>
      </c>
      <c r="J350" s="89">
        <v>40946</v>
      </c>
      <c r="K350" s="89"/>
      <c r="L350" s="88">
        <v>6.72</v>
      </c>
      <c r="M350" s="104">
        <v>20528</v>
      </c>
    </row>
    <row r="351" spans="1:13" ht="12.75">
      <c r="A351" s="38" t="s">
        <v>273</v>
      </c>
      <c r="B351" s="48" t="s">
        <v>173</v>
      </c>
      <c r="C351" s="37" t="s">
        <v>2098</v>
      </c>
      <c r="D351" s="108" t="s">
        <v>990</v>
      </c>
      <c r="E351" s="94" t="s">
        <v>1001</v>
      </c>
      <c r="F351" s="37" t="s">
        <v>1560</v>
      </c>
      <c r="G351" s="37" t="s">
        <v>274</v>
      </c>
      <c r="H351" s="37" t="s">
        <v>275</v>
      </c>
      <c r="I351" s="38" t="s">
        <v>343</v>
      </c>
      <c r="J351" s="89">
        <v>40935</v>
      </c>
      <c r="K351" s="89"/>
      <c r="L351" s="88">
        <v>10.8</v>
      </c>
      <c r="M351" s="104">
        <v>37604</v>
      </c>
    </row>
    <row r="352" spans="1:13" ht="12.75">
      <c r="A352" s="38" t="s">
        <v>1311</v>
      </c>
      <c r="B352" s="48" t="s">
        <v>173</v>
      </c>
      <c r="C352" s="37"/>
      <c r="D352" s="109" t="s">
        <v>46</v>
      </c>
      <c r="E352" s="94" t="s">
        <v>1001</v>
      </c>
      <c r="F352" s="37" t="s">
        <v>1312</v>
      </c>
      <c r="G352" s="37" t="s">
        <v>1313</v>
      </c>
      <c r="H352" s="37" t="s">
        <v>1314</v>
      </c>
      <c r="I352" s="38" t="s">
        <v>166</v>
      </c>
      <c r="J352" s="89">
        <v>41068</v>
      </c>
      <c r="K352" s="89"/>
      <c r="L352" s="88">
        <v>10</v>
      </c>
      <c r="M352" s="104">
        <v>28800</v>
      </c>
    </row>
    <row r="353" spans="1:13" ht="12.75">
      <c r="A353" s="38" t="s">
        <v>276</v>
      </c>
      <c r="B353" s="48" t="s">
        <v>173</v>
      </c>
      <c r="C353" s="37" t="s">
        <v>2099</v>
      </c>
      <c r="D353" s="108" t="s">
        <v>990</v>
      </c>
      <c r="E353" s="94" t="s">
        <v>1001</v>
      </c>
      <c r="F353" s="37" t="s">
        <v>1561</v>
      </c>
      <c r="G353" s="37" t="s">
        <v>277</v>
      </c>
      <c r="H353" s="37" t="s">
        <v>184</v>
      </c>
      <c r="I353" s="38" t="s">
        <v>1047</v>
      </c>
      <c r="J353" s="89">
        <v>40974</v>
      </c>
      <c r="K353" s="89"/>
      <c r="L353" s="88">
        <v>5.64</v>
      </c>
      <c r="M353" s="104">
        <v>26766</v>
      </c>
    </row>
    <row r="354" spans="1:13" ht="12.75">
      <c r="A354" s="38" t="s">
        <v>278</v>
      </c>
      <c r="B354" s="48" t="s">
        <v>173</v>
      </c>
      <c r="C354" s="37" t="s">
        <v>2100</v>
      </c>
      <c r="D354" s="108" t="s">
        <v>990</v>
      </c>
      <c r="E354" s="94" t="s">
        <v>1001</v>
      </c>
      <c r="F354" s="37" t="s">
        <v>1562</v>
      </c>
      <c r="G354" s="37" t="s">
        <v>279</v>
      </c>
      <c r="H354" s="37" t="s">
        <v>180</v>
      </c>
      <c r="I354" s="38" t="s">
        <v>995</v>
      </c>
      <c r="J354" s="89">
        <v>40974</v>
      </c>
      <c r="K354" s="89"/>
      <c r="L354" s="88">
        <v>9.68</v>
      </c>
      <c r="M354" s="104">
        <v>33000</v>
      </c>
    </row>
    <row r="355" spans="1:13" ht="12.75">
      <c r="A355" s="38" t="s">
        <v>496</v>
      </c>
      <c r="B355" s="48" t="s">
        <v>173</v>
      </c>
      <c r="C355" s="37" t="s">
        <v>2101</v>
      </c>
      <c r="D355" s="108" t="s">
        <v>990</v>
      </c>
      <c r="E355" s="94" t="s">
        <v>1001</v>
      </c>
      <c r="F355" s="37" t="s">
        <v>1563</v>
      </c>
      <c r="G355" s="37" t="s">
        <v>497</v>
      </c>
      <c r="H355" s="37" t="s">
        <v>2317</v>
      </c>
      <c r="I355" s="38" t="s">
        <v>997</v>
      </c>
      <c r="J355" s="89">
        <v>40947</v>
      </c>
      <c r="K355" s="89"/>
      <c r="L355" s="88">
        <v>12.22</v>
      </c>
      <c r="M355" s="104">
        <v>38927</v>
      </c>
    </row>
    <row r="356" spans="1:13" ht="12.75">
      <c r="A356" s="38" t="s">
        <v>498</v>
      </c>
      <c r="B356" s="48" t="s">
        <v>173</v>
      </c>
      <c r="C356" s="37" t="s">
        <v>2102</v>
      </c>
      <c r="D356" s="108" t="s">
        <v>990</v>
      </c>
      <c r="E356" s="94" t="s">
        <v>1001</v>
      </c>
      <c r="F356" s="37" t="s">
        <v>1564</v>
      </c>
      <c r="G356" s="37" t="s">
        <v>499</v>
      </c>
      <c r="H356" s="37" t="s">
        <v>184</v>
      </c>
      <c r="I356" s="38" t="s">
        <v>1047</v>
      </c>
      <c r="J356" s="89">
        <v>40947</v>
      </c>
      <c r="K356" s="89"/>
      <c r="L356" s="88">
        <v>8.09</v>
      </c>
      <c r="M356" s="104">
        <v>25879</v>
      </c>
    </row>
    <row r="357" spans="1:13" ht="12.75">
      <c r="A357" s="38" t="s">
        <v>500</v>
      </c>
      <c r="B357" s="48" t="s">
        <v>173</v>
      </c>
      <c r="C357" s="37" t="s">
        <v>1084</v>
      </c>
      <c r="D357" s="108" t="s">
        <v>990</v>
      </c>
      <c r="E357" s="107" t="s">
        <v>991</v>
      </c>
      <c r="F357" s="37" t="s">
        <v>1565</v>
      </c>
      <c r="G357" s="37" t="s">
        <v>501</v>
      </c>
      <c r="H357" s="37" t="s">
        <v>231</v>
      </c>
      <c r="I357" s="38" t="s">
        <v>1038</v>
      </c>
      <c r="J357" s="89">
        <v>40947</v>
      </c>
      <c r="K357" s="89">
        <v>41087</v>
      </c>
      <c r="L357" s="88">
        <v>8.58</v>
      </c>
      <c r="M357" s="104">
        <v>24862</v>
      </c>
    </row>
    <row r="358" spans="1:13" ht="12.75">
      <c r="A358" s="38" t="s">
        <v>502</v>
      </c>
      <c r="B358" s="48" t="s">
        <v>173</v>
      </c>
      <c r="C358" s="37" t="s">
        <v>2103</v>
      </c>
      <c r="D358" s="108" t="s">
        <v>990</v>
      </c>
      <c r="E358" s="107" t="s">
        <v>991</v>
      </c>
      <c r="F358" s="37" t="s">
        <v>1566</v>
      </c>
      <c r="G358" s="37" t="s">
        <v>503</v>
      </c>
      <c r="H358" s="37" t="s">
        <v>371</v>
      </c>
      <c r="I358" s="38" t="s">
        <v>361</v>
      </c>
      <c r="J358" s="89">
        <v>40956</v>
      </c>
      <c r="K358" s="89">
        <v>41026</v>
      </c>
      <c r="L358" s="88">
        <v>6.6</v>
      </c>
      <c r="M358" s="104">
        <v>20196</v>
      </c>
    </row>
    <row r="359" spans="1:13" ht="12.75">
      <c r="A359" s="38" t="s">
        <v>280</v>
      </c>
      <c r="B359" s="48" t="s">
        <v>173</v>
      </c>
      <c r="C359" s="37" t="s">
        <v>2104</v>
      </c>
      <c r="D359" s="108" t="s">
        <v>990</v>
      </c>
      <c r="E359" s="94" t="s">
        <v>1001</v>
      </c>
      <c r="F359" s="37" t="s">
        <v>1567</v>
      </c>
      <c r="G359" s="37" t="s">
        <v>281</v>
      </c>
      <c r="H359" s="37" t="s">
        <v>282</v>
      </c>
      <c r="I359" s="38" t="s">
        <v>971</v>
      </c>
      <c r="J359" s="89">
        <v>40961</v>
      </c>
      <c r="K359" s="89"/>
      <c r="L359" s="88">
        <v>10.26</v>
      </c>
      <c r="M359" s="104">
        <v>27448</v>
      </c>
    </row>
    <row r="360" spans="1:13" ht="12.75">
      <c r="A360" s="38" t="s">
        <v>283</v>
      </c>
      <c r="B360" s="48" t="s">
        <v>173</v>
      </c>
      <c r="C360" s="37" t="s">
        <v>2105</v>
      </c>
      <c r="D360" s="108" t="s">
        <v>990</v>
      </c>
      <c r="E360" s="94" t="s">
        <v>1001</v>
      </c>
      <c r="F360" s="37" t="s">
        <v>1568</v>
      </c>
      <c r="G360" s="37" t="s">
        <v>284</v>
      </c>
      <c r="H360" s="37" t="s">
        <v>196</v>
      </c>
      <c r="I360" s="38" t="s">
        <v>2316</v>
      </c>
      <c r="J360" s="89">
        <v>40961</v>
      </c>
      <c r="K360" s="89"/>
      <c r="L360" s="88">
        <v>7.4</v>
      </c>
      <c r="M360" s="104">
        <v>22330</v>
      </c>
    </row>
    <row r="361" spans="1:13" ht="12.75">
      <c r="A361" s="38" t="s">
        <v>2106</v>
      </c>
      <c r="B361" s="48" t="s">
        <v>173</v>
      </c>
      <c r="C361" s="37" t="s">
        <v>1085</v>
      </c>
      <c r="D361" s="108" t="s">
        <v>990</v>
      </c>
      <c r="E361" s="94" t="s">
        <v>1001</v>
      </c>
      <c r="F361" s="37" t="s">
        <v>1569</v>
      </c>
      <c r="G361" s="37" t="s">
        <v>2107</v>
      </c>
      <c r="H361" s="37" t="s">
        <v>1041</v>
      </c>
      <c r="I361" s="38" t="s">
        <v>1042</v>
      </c>
      <c r="J361" s="89">
        <v>41032</v>
      </c>
      <c r="K361" s="89"/>
      <c r="L361" s="88">
        <v>13</v>
      </c>
      <c r="M361" s="104">
        <v>41700</v>
      </c>
    </row>
    <row r="362" spans="1:13" ht="12.75">
      <c r="A362" s="38" t="s">
        <v>285</v>
      </c>
      <c r="B362" s="48" t="s">
        <v>173</v>
      </c>
      <c r="C362" s="37" t="s">
        <v>2108</v>
      </c>
      <c r="D362" s="108" t="s">
        <v>990</v>
      </c>
      <c r="E362" s="107" t="s">
        <v>991</v>
      </c>
      <c r="F362" s="37" t="s">
        <v>1570</v>
      </c>
      <c r="G362" s="37" t="s">
        <v>1215</v>
      </c>
      <c r="H362" s="37" t="s">
        <v>1055</v>
      </c>
      <c r="I362" s="38" t="s">
        <v>1056</v>
      </c>
      <c r="J362" s="89">
        <v>40968</v>
      </c>
      <c r="K362" s="89">
        <v>41110</v>
      </c>
      <c r="L362" s="88">
        <v>5.28</v>
      </c>
      <c r="M362" s="104">
        <v>12814</v>
      </c>
    </row>
    <row r="363" spans="1:13" ht="12.75">
      <c r="A363" s="38" t="s">
        <v>286</v>
      </c>
      <c r="B363" s="48" t="s">
        <v>173</v>
      </c>
      <c r="C363" s="37" t="s">
        <v>2109</v>
      </c>
      <c r="D363" s="108" t="s">
        <v>990</v>
      </c>
      <c r="E363" s="107" t="s">
        <v>991</v>
      </c>
      <c r="F363" s="37" t="s">
        <v>1571</v>
      </c>
      <c r="G363" s="37" t="s">
        <v>287</v>
      </c>
      <c r="H363" s="37" t="s">
        <v>235</v>
      </c>
      <c r="I363" s="38" t="s">
        <v>997</v>
      </c>
      <c r="J363" s="89">
        <v>40974</v>
      </c>
      <c r="K363" s="89">
        <v>41081</v>
      </c>
      <c r="L363" s="88">
        <v>10.55</v>
      </c>
      <c r="M363" s="104">
        <v>33297</v>
      </c>
    </row>
    <row r="364" spans="1:13" ht="12.75">
      <c r="A364" s="38" t="s">
        <v>504</v>
      </c>
      <c r="B364" s="48" t="s">
        <v>173</v>
      </c>
      <c r="C364" s="37" t="s">
        <v>1086</v>
      </c>
      <c r="D364" s="108" t="s">
        <v>990</v>
      </c>
      <c r="E364" s="107" t="s">
        <v>991</v>
      </c>
      <c r="F364" s="37" t="s">
        <v>1572</v>
      </c>
      <c r="G364" s="37" t="s">
        <v>505</v>
      </c>
      <c r="H364" s="37" t="s">
        <v>226</v>
      </c>
      <c r="I364" s="38" t="s">
        <v>1021</v>
      </c>
      <c r="J364" s="89">
        <v>40946</v>
      </c>
      <c r="K364" s="89">
        <v>41086</v>
      </c>
      <c r="L364" s="88">
        <v>8.55</v>
      </c>
      <c r="M364" s="104">
        <v>25676</v>
      </c>
    </row>
    <row r="365" spans="1:13" ht="12.75">
      <c r="A365" s="38" t="s">
        <v>2110</v>
      </c>
      <c r="B365" s="48" t="s">
        <v>173</v>
      </c>
      <c r="C365" s="37" t="s">
        <v>1087</v>
      </c>
      <c r="D365" s="108" t="s">
        <v>990</v>
      </c>
      <c r="E365" s="94" t="s">
        <v>1001</v>
      </c>
      <c r="F365" s="37" t="s">
        <v>1573</v>
      </c>
      <c r="G365" s="37" t="s">
        <v>2111</v>
      </c>
      <c r="H365" s="37" t="s">
        <v>2295</v>
      </c>
      <c r="I365" s="38" t="s">
        <v>103</v>
      </c>
      <c r="J365" s="89">
        <v>40970</v>
      </c>
      <c r="K365" s="89"/>
      <c r="L365" s="88">
        <v>6.27</v>
      </c>
      <c r="M365" s="104">
        <v>27448</v>
      </c>
    </row>
    <row r="366" spans="1:13" ht="12.75">
      <c r="A366" s="38" t="s">
        <v>288</v>
      </c>
      <c r="B366" s="48" t="s">
        <v>173</v>
      </c>
      <c r="C366" s="37" t="s">
        <v>290</v>
      </c>
      <c r="D366" s="108" t="s">
        <v>990</v>
      </c>
      <c r="E366" s="107" t="s">
        <v>991</v>
      </c>
      <c r="F366" s="37" t="s">
        <v>1574</v>
      </c>
      <c r="G366" s="37" t="s">
        <v>289</v>
      </c>
      <c r="H366" s="37" t="s">
        <v>346</v>
      </c>
      <c r="I366" s="38" t="s">
        <v>347</v>
      </c>
      <c r="J366" s="89">
        <v>40961</v>
      </c>
      <c r="K366" s="89">
        <v>41089</v>
      </c>
      <c r="L366" s="88">
        <v>8.27</v>
      </c>
      <c r="M366" s="104">
        <v>21604</v>
      </c>
    </row>
    <row r="367" spans="1:13" ht="12.75">
      <c r="A367" s="38" t="s">
        <v>1315</v>
      </c>
      <c r="B367" s="48" t="s">
        <v>173</v>
      </c>
      <c r="C367" s="37"/>
      <c r="D367" s="109" t="s">
        <v>46</v>
      </c>
      <c r="E367" s="94" t="s">
        <v>1001</v>
      </c>
      <c r="F367" s="37" t="s">
        <v>1316</v>
      </c>
      <c r="G367" s="37" t="s">
        <v>1317</v>
      </c>
      <c r="H367" s="37" t="s">
        <v>215</v>
      </c>
      <c r="I367" s="38" t="s">
        <v>1073</v>
      </c>
      <c r="J367" s="89">
        <v>41068</v>
      </c>
      <c r="K367" s="89"/>
      <c r="L367" s="88">
        <v>49.35</v>
      </c>
      <c r="M367" s="104">
        <v>141050</v>
      </c>
    </row>
    <row r="368" spans="1:13" ht="12.75">
      <c r="A368" s="38" t="s">
        <v>1318</v>
      </c>
      <c r="B368" s="48" t="s">
        <v>173</v>
      </c>
      <c r="C368" s="37"/>
      <c r="D368" s="109" t="s">
        <v>46</v>
      </c>
      <c r="E368" s="94" t="s">
        <v>1001</v>
      </c>
      <c r="F368" s="37" t="s">
        <v>1319</v>
      </c>
      <c r="G368" s="37" t="s">
        <v>1317</v>
      </c>
      <c r="H368" s="37" t="s">
        <v>215</v>
      </c>
      <c r="I368" s="38" t="s">
        <v>1073</v>
      </c>
      <c r="J368" s="89">
        <v>41068</v>
      </c>
      <c r="K368" s="89"/>
      <c r="L368" s="88">
        <v>20.84</v>
      </c>
      <c r="M368" s="104">
        <v>57200</v>
      </c>
    </row>
    <row r="369" spans="1:13" ht="12.75">
      <c r="A369" s="38" t="s">
        <v>1320</v>
      </c>
      <c r="B369" s="48" t="s">
        <v>173</v>
      </c>
      <c r="C369" s="37"/>
      <c r="D369" s="109" t="s">
        <v>46</v>
      </c>
      <c r="E369" s="94" t="s">
        <v>1001</v>
      </c>
      <c r="F369" s="37" t="s">
        <v>1321</v>
      </c>
      <c r="G369" s="37" t="s">
        <v>1322</v>
      </c>
      <c r="H369" s="37" t="s">
        <v>215</v>
      </c>
      <c r="I369" s="38" t="s">
        <v>1073</v>
      </c>
      <c r="J369" s="89">
        <v>41068</v>
      </c>
      <c r="K369" s="89"/>
      <c r="L369" s="88">
        <v>49.35</v>
      </c>
      <c r="M369" s="104">
        <v>141050</v>
      </c>
    </row>
    <row r="370" spans="1:13" ht="12.75">
      <c r="A370" s="38" t="s">
        <v>2112</v>
      </c>
      <c r="B370" s="48" t="s">
        <v>173</v>
      </c>
      <c r="C370" s="37" t="s">
        <v>1118</v>
      </c>
      <c r="D370" s="108" t="s">
        <v>990</v>
      </c>
      <c r="E370" s="94" t="s">
        <v>1001</v>
      </c>
      <c r="F370" s="37" t="s">
        <v>1575</v>
      </c>
      <c r="G370" s="37" t="s">
        <v>2113</v>
      </c>
      <c r="H370" s="37" t="s">
        <v>169</v>
      </c>
      <c r="I370" s="38" t="s">
        <v>170</v>
      </c>
      <c r="J370" s="89">
        <v>40990</v>
      </c>
      <c r="K370" s="89"/>
      <c r="L370" s="88">
        <v>5.17</v>
      </c>
      <c r="M370" s="104">
        <v>17963</v>
      </c>
    </row>
    <row r="371" spans="1:13" ht="12.75">
      <c r="A371" s="38" t="s">
        <v>2114</v>
      </c>
      <c r="B371" s="48" t="s">
        <v>173</v>
      </c>
      <c r="C371" s="37" t="s">
        <v>1119</v>
      </c>
      <c r="D371" s="108" t="s">
        <v>990</v>
      </c>
      <c r="E371" s="94" t="s">
        <v>1001</v>
      </c>
      <c r="F371" s="37" t="s">
        <v>1576</v>
      </c>
      <c r="G371" s="37" t="s">
        <v>2115</v>
      </c>
      <c r="H371" s="37" t="s">
        <v>184</v>
      </c>
      <c r="I371" s="38" t="s">
        <v>1047</v>
      </c>
      <c r="J371" s="89">
        <v>41008</v>
      </c>
      <c r="K371" s="89"/>
      <c r="L371" s="88">
        <v>9.07</v>
      </c>
      <c r="M371" s="104">
        <v>21838.31</v>
      </c>
    </row>
    <row r="372" spans="1:13" ht="12.75">
      <c r="A372" s="38" t="s">
        <v>291</v>
      </c>
      <c r="B372" s="48" t="s">
        <v>173</v>
      </c>
      <c r="C372" s="37" t="s">
        <v>2116</v>
      </c>
      <c r="D372" s="108" t="s">
        <v>990</v>
      </c>
      <c r="E372" s="107" t="s">
        <v>991</v>
      </c>
      <c r="F372" s="37" t="s">
        <v>1577</v>
      </c>
      <c r="G372" s="37" t="s">
        <v>292</v>
      </c>
      <c r="H372" s="37" t="s">
        <v>196</v>
      </c>
      <c r="I372" s="38" t="s">
        <v>2316</v>
      </c>
      <c r="J372" s="89">
        <v>40970</v>
      </c>
      <c r="K372" s="89">
        <v>41081</v>
      </c>
      <c r="L372" s="88">
        <v>10.78</v>
      </c>
      <c r="M372" s="104">
        <v>33028</v>
      </c>
    </row>
    <row r="373" spans="1:13" ht="12.75">
      <c r="A373" s="38" t="s">
        <v>293</v>
      </c>
      <c r="B373" s="48" t="s">
        <v>173</v>
      </c>
      <c r="C373" s="37" t="s">
        <v>2117</v>
      </c>
      <c r="D373" s="108" t="s">
        <v>990</v>
      </c>
      <c r="E373" s="107" t="s">
        <v>991</v>
      </c>
      <c r="F373" s="37" t="s">
        <v>1578</v>
      </c>
      <c r="G373" s="37" t="s">
        <v>294</v>
      </c>
      <c r="H373" s="37" t="s">
        <v>198</v>
      </c>
      <c r="I373" s="38" t="s">
        <v>1038</v>
      </c>
      <c r="J373" s="89">
        <v>40961</v>
      </c>
      <c r="K373" s="89">
        <v>41019</v>
      </c>
      <c r="L373" s="88">
        <v>7.35</v>
      </c>
      <c r="M373" s="104">
        <v>21616</v>
      </c>
    </row>
    <row r="374" spans="1:13" ht="12.75">
      <c r="A374" s="38" t="s">
        <v>295</v>
      </c>
      <c r="B374" s="48" t="s">
        <v>173</v>
      </c>
      <c r="C374" s="37" t="s">
        <v>2118</v>
      </c>
      <c r="D374" s="108" t="s">
        <v>990</v>
      </c>
      <c r="E374" s="94" t="s">
        <v>1001</v>
      </c>
      <c r="F374" s="37" t="s">
        <v>1927</v>
      </c>
      <c r="G374" s="37" t="s">
        <v>296</v>
      </c>
      <c r="H374" s="37" t="s">
        <v>297</v>
      </c>
      <c r="I374" s="38" t="s">
        <v>342</v>
      </c>
      <c r="J374" s="89">
        <v>40974</v>
      </c>
      <c r="K374" s="89"/>
      <c r="L374" s="88">
        <v>9.9</v>
      </c>
      <c r="M374" s="104">
        <v>23052</v>
      </c>
    </row>
    <row r="375" spans="1:13" ht="12.75">
      <c r="A375" s="38" t="s">
        <v>298</v>
      </c>
      <c r="B375" s="48" t="s">
        <v>173</v>
      </c>
      <c r="C375" s="37" t="s">
        <v>2119</v>
      </c>
      <c r="D375" s="108" t="s">
        <v>990</v>
      </c>
      <c r="E375" s="107" t="s">
        <v>991</v>
      </c>
      <c r="F375" s="37" t="s">
        <v>1579</v>
      </c>
      <c r="G375" s="37" t="s">
        <v>299</v>
      </c>
      <c r="H375" s="37" t="s">
        <v>1890</v>
      </c>
      <c r="I375" s="38" t="s">
        <v>1891</v>
      </c>
      <c r="J375" s="89">
        <v>40961</v>
      </c>
      <c r="K375" s="89">
        <v>41016</v>
      </c>
      <c r="L375" s="88">
        <v>6.12</v>
      </c>
      <c r="M375" s="104">
        <v>16926</v>
      </c>
    </row>
    <row r="376" spans="1:13" ht="12.75">
      <c r="A376" s="38" t="s">
        <v>300</v>
      </c>
      <c r="B376" s="48" t="s">
        <v>173</v>
      </c>
      <c r="C376" s="37" t="s">
        <v>2120</v>
      </c>
      <c r="D376" s="108" t="s">
        <v>990</v>
      </c>
      <c r="E376" s="94" t="s">
        <v>1001</v>
      </c>
      <c r="F376" s="37" t="s">
        <v>1580</v>
      </c>
      <c r="G376" s="37" t="s">
        <v>301</v>
      </c>
      <c r="H376" s="37" t="s">
        <v>184</v>
      </c>
      <c r="I376" s="38" t="s">
        <v>1047</v>
      </c>
      <c r="J376" s="89">
        <v>40961</v>
      </c>
      <c r="K376" s="89"/>
      <c r="L376" s="88">
        <v>7.35</v>
      </c>
      <c r="M376" s="104">
        <v>18267</v>
      </c>
    </row>
    <row r="377" spans="1:13" ht="12.75">
      <c r="A377" s="38" t="s">
        <v>2121</v>
      </c>
      <c r="B377" s="48" t="s">
        <v>173</v>
      </c>
      <c r="C377" s="37" t="s">
        <v>1115</v>
      </c>
      <c r="D377" s="108" t="s">
        <v>990</v>
      </c>
      <c r="E377" s="94" t="s">
        <v>1001</v>
      </c>
      <c r="F377" s="37" t="s">
        <v>1581</v>
      </c>
      <c r="G377" s="37" t="s">
        <v>2122</v>
      </c>
      <c r="H377" s="37" t="s">
        <v>1046</v>
      </c>
      <c r="I377" s="38" t="s">
        <v>1047</v>
      </c>
      <c r="J377" s="89">
        <v>41008</v>
      </c>
      <c r="K377" s="89"/>
      <c r="L377" s="88">
        <v>5.06</v>
      </c>
      <c r="M377" s="104">
        <v>16712</v>
      </c>
    </row>
    <row r="378" spans="1:13" ht="12.75">
      <c r="A378" s="38" t="s">
        <v>302</v>
      </c>
      <c r="B378" s="48" t="s">
        <v>173</v>
      </c>
      <c r="C378" s="37" t="s">
        <v>2123</v>
      </c>
      <c r="D378" s="108" t="s">
        <v>990</v>
      </c>
      <c r="E378" s="107" t="s">
        <v>991</v>
      </c>
      <c r="F378" s="37" t="s">
        <v>1582</v>
      </c>
      <c r="G378" s="37" t="s">
        <v>303</v>
      </c>
      <c r="H378" s="37" t="s">
        <v>1003</v>
      </c>
      <c r="I378" s="38" t="s">
        <v>1004</v>
      </c>
      <c r="J378" s="89">
        <v>40974</v>
      </c>
      <c r="K378" s="89">
        <v>41107</v>
      </c>
      <c r="L378" s="88">
        <v>8.97</v>
      </c>
      <c r="M378" s="104">
        <v>23435</v>
      </c>
    </row>
    <row r="379" spans="1:13" ht="12.75">
      <c r="A379" s="38" t="s">
        <v>2124</v>
      </c>
      <c r="B379" s="48" t="s">
        <v>173</v>
      </c>
      <c r="C379" s="37" t="s">
        <v>1120</v>
      </c>
      <c r="D379" s="108" t="s">
        <v>990</v>
      </c>
      <c r="E379" s="94" t="s">
        <v>1001</v>
      </c>
      <c r="F379" s="37" t="s">
        <v>1583</v>
      </c>
      <c r="G379" s="37" t="s">
        <v>2125</v>
      </c>
      <c r="H379" s="37" t="s">
        <v>1003</v>
      </c>
      <c r="I379" s="38" t="s">
        <v>1004</v>
      </c>
      <c r="J379" s="89">
        <v>40987</v>
      </c>
      <c r="K379" s="89"/>
      <c r="L379" s="88">
        <v>3.99</v>
      </c>
      <c r="M379" s="104">
        <v>12809</v>
      </c>
    </row>
    <row r="380" spans="1:13" ht="12.75">
      <c r="A380" s="38" t="s">
        <v>2126</v>
      </c>
      <c r="B380" s="48" t="s">
        <v>173</v>
      </c>
      <c r="C380" s="37" t="s">
        <v>1121</v>
      </c>
      <c r="D380" s="108" t="s">
        <v>990</v>
      </c>
      <c r="E380" s="94" t="s">
        <v>1001</v>
      </c>
      <c r="F380" s="37" t="s">
        <v>1584</v>
      </c>
      <c r="G380" s="37" t="s">
        <v>2127</v>
      </c>
      <c r="H380" s="37" t="s">
        <v>203</v>
      </c>
      <c r="I380" s="38" t="s">
        <v>1042</v>
      </c>
      <c r="J380" s="89">
        <v>41008</v>
      </c>
      <c r="K380" s="89"/>
      <c r="L380" s="88">
        <v>6.86</v>
      </c>
      <c r="M380" s="104">
        <v>18312</v>
      </c>
    </row>
    <row r="381" spans="1:13" ht="12.75">
      <c r="A381" s="38" t="s">
        <v>304</v>
      </c>
      <c r="B381" s="48" t="s">
        <v>173</v>
      </c>
      <c r="C381" s="37" t="s">
        <v>2128</v>
      </c>
      <c r="D381" s="108" t="s">
        <v>990</v>
      </c>
      <c r="E381" s="107" t="s">
        <v>991</v>
      </c>
      <c r="F381" s="37" t="s">
        <v>1585</v>
      </c>
      <c r="G381" s="37" t="s">
        <v>305</v>
      </c>
      <c r="H381" s="37" t="s">
        <v>186</v>
      </c>
      <c r="I381" s="38" t="s">
        <v>1013</v>
      </c>
      <c r="J381" s="89">
        <v>40961</v>
      </c>
      <c r="K381" s="89">
        <v>41116</v>
      </c>
      <c r="L381" s="88">
        <v>8.27</v>
      </c>
      <c r="M381" s="104">
        <v>25694</v>
      </c>
    </row>
    <row r="382" spans="1:13" ht="12.75">
      <c r="A382" s="38" t="s">
        <v>306</v>
      </c>
      <c r="B382" s="48" t="s">
        <v>173</v>
      </c>
      <c r="C382" s="37" t="s">
        <v>2129</v>
      </c>
      <c r="D382" s="108" t="s">
        <v>990</v>
      </c>
      <c r="E382" s="94" t="s">
        <v>1001</v>
      </c>
      <c r="F382" s="37" t="s">
        <v>1586</v>
      </c>
      <c r="G382" s="37" t="s">
        <v>307</v>
      </c>
      <c r="H382" s="37" t="s">
        <v>1006</v>
      </c>
      <c r="I382" s="38" t="s">
        <v>1007</v>
      </c>
      <c r="J382" s="89">
        <v>40994</v>
      </c>
      <c r="K382" s="89"/>
      <c r="L382" s="88">
        <v>13.2</v>
      </c>
      <c r="M382" s="104">
        <v>43679</v>
      </c>
    </row>
    <row r="383" spans="1:13" ht="12.75">
      <c r="A383" s="38" t="s">
        <v>2130</v>
      </c>
      <c r="B383" s="48" t="s">
        <v>173</v>
      </c>
      <c r="C383" s="37"/>
      <c r="D383" s="108" t="s">
        <v>990</v>
      </c>
      <c r="E383" s="94" t="s">
        <v>1001</v>
      </c>
      <c r="F383" s="37" t="s">
        <v>1587</v>
      </c>
      <c r="G383" s="37" t="s">
        <v>2131</v>
      </c>
      <c r="H383" s="37" t="s">
        <v>99</v>
      </c>
      <c r="I383" s="38" t="s">
        <v>2132</v>
      </c>
      <c r="J383" s="89">
        <v>40974</v>
      </c>
      <c r="K383" s="89"/>
      <c r="L383" s="88">
        <v>5.41</v>
      </c>
      <c r="M383" s="104">
        <v>16551</v>
      </c>
    </row>
    <row r="384" spans="1:13" ht="12.75">
      <c r="A384" s="38" t="s">
        <v>2133</v>
      </c>
      <c r="B384" s="48" t="s">
        <v>173</v>
      </c>
      <c r="C384" s="37"/>
      <c r="D384" s="108" t="s">
        <v>990</v>
      </c>
      <c r="E384" s="94" t="s">
        <v>1001</v>
      </c>
      <c r="F384" s="37" t="s">
        <v>1540</v>
      </c>
      <c r="G384" s="37" t="s">
        <v>2134</v>
      </c>
      <c r="H384" s="37" t="s">
        <v>165</v>
      </c>
      <c r="I384" s="38" t="s">
        <v>166</v>
      </c>
      <c r="J384" s="89">
        <v>40987</v>
      </c>
      <c r="K384" s="89"/>
      <c r="L384" s="88">
        <v>7.5</v>
      </c>
      <c r="M384" s="104">
        <v>30000</v>
      </c>
    </row>
    <row r="385" spans="1:13" ht="12.75">
      <c r="A385" s="38" t="s">
        <v>2135</v>
      </c>
      <c r="B385" s="48" t="s">
        <v>173</v>
      </c>
      <c r="C385" s="37"/>
      <c r="D385" s="108" t="s">
        <v>990</v>
      </c>
      <c r="E385" s="94" t="s">
        <v>1001</v>
      </c>
      <c r="F385" s="37" t="s">
        <v>1540</v>
      </c>
      <c r="G385" s="37" t="s">
        <v>2136</v>
      </c>
      <c r="H385" s="37" t="s">
        <v>165</v>
      </c>
      <c r="I385" s="38" t="s">
        <v>166</v>
      </c>
      <c r="J385" s="89">
        <v>40987</v>
      </c>
      <c r="K385" s="89"/>
      <c r="L385" s="88">
        <v>7.5</v>
      </c>
      <c r="M385" s="104">
        <v>30000</v>
      </c>
    </row>
    <row r="386" spans="1:13" ht="12.75">
      <c r="A386" s="38" t="s">
        <v>308</v>
      </c>
      <c r="B386" s="48" t="s">
        <v>173</v>
      </c>
      <c r="C386" s="37" t="s">
        <v>1194</v>
      </c>
      <c r="D386" s="108" t="s">
        <v>990</v>
      </c>
      <c r="E386" s="107" t="s">
        <v>991</v>
      </c>
      <c r="F386" s="37" t="s">
        <v>1588</v>
      </c>
      <c r="G386" s="37" t="s">
        <v>309</v>
      </c>
      <c r="H386" s="37" t="s">
        <v>180</v>
      </c>
      <c r="I386" s="38" t="s">
        <v>995</v>
      </c>
      <c r="J386" s="89">
        <v>40974</v>
      </c>
      <c r="K386" s="89">
        <v>41082</v>
      </c>
      <c r="L386" s="88">
        <v>11.25</v>
      </c>
      <c r="M386" s="104">
        <v>32693</v>
      </c>
    </row>
    <row r="387" spans="1:13" ht="12.75">
      <c r="A387" s="38" t="s">
        <v>310</v>
      </c>
      <c r="B387" s="48" t="s">
        <v>173</v>
      </c>
      <c r="C387" s="37" t="s">
        <v>1122</v>
      </c>
      <c r="D387" s="108" t="s">
        <v>990</v>
      </c>
      <c r="E387" s="94" t="s">
        <v>1001</v>
      </c>
      <c r="F387" s="37" t="s">
        <v>1589</v>
      </c>
      <c r="G387" s="37" t="s">
        <v>311</v>
      </c>
      <c r="H387" s="37" t="s">
        <v>234</v>
      </c>
      <c r="I387" s="38" t="s">
        <v>152</v>
      </c>
      <c r="J387" s="89">
        <v>40962</v>
      </c>
      <c r="K387" s="89"/>
      <c r="L387" s="88">
        <v>13.4</v>
      </c>
      <c r="M387" s="104">
        <v>45978</v>
      </c>
    </row>
    <row r="388" spans="1:13" ht="12.75">
      <c r="A388" s="38" t="s">
        <v>312</v>
      </c>
      <c r="B388" s="48" t="s">
        <v>173</v>
      </c>
      <c r="C388" s="37" t="s">
        <v>1123</v>
      </c>
      <c r="D388" s="108" t="s">
        <v>990</v>
      </c>
      <c r="E388" s="94" t="s">
        <v>1001</v>
      </c>
      <c r="F388" s="37" t="s">
        <v>1590</v>
      </c>
      <c r="G388" s="37" t="s">
        <v>313</v>
      </c>
      <c r="H388" s="37" t="s">
        <v>192</v>
      </c>
      <c r="I388" s="38" t="s">
        <v>1040</v>
      </c>
      <c r="J388" s="89">
        <v>40963</v>
      </c>
      <c r="K388" s="89"/>
      <c r="L388" s="88">
        <v>9.18</v>
      </c>
      <c r="M388" s="104">
        <v>21210</v>
      </c>
    </row>
    <row r="389" spans="1:13" ht="12.75">
      <c r="A389" s="38" t="s">
        <v>314</v>
      </c>
      <c r="B389" s="48" t="s">
        <v>173</v>
      </c>
      <c r="C389" s="37" t="s">
        <v>2137</v>
      </c>
      <c r="D389" s="108" t="s">
        <v>990</v>
      </c>
      <c r="E389" s="94" t="s">
        <v>1001</v>
      </c>
      <c r="F389" s="37" t="s">
        <v>1591</v>
      </c>
      <c r="G389" s="37" t="s">
        <v>316</v>
      </c>
      <c r="H389" s="37" t="s">
        <v>315</v>
      </c>
      <c r="I389" s="38" t="s">
        <v>344</v>
      </c>
      <c r="J389" s="89">
        <v>40961</v>
      </c>
      <c r="K389" s="89"/>
      <c r="L389" s="88">
        <v>6.75</v>
      </c>
      <c r="M389" s="104">
        <v>17167</v>
      </c>
    </row>
    <row r="390" spans="1:13" ht="12.75">
      <c r="A390" s="38" t="s">
        <v>317</v>
      </c>
      <c r="B390" s="48" t="s">
        <v>173</v>
      </c>
      <c r="C390" s="37" t="s">
        <v>2138</v>
      </c>
      <c r="D390" s="108" t="s">
        <v>990</v>
      </c>
      <c r="E390" s="94" t="s">
        <v>1001</v>
      </c>
      <c r="F390" s="37" t="s">
        <v>1592</v>
      </c>
      <c r="G390" s="37" t="s">
        <v>318</v>
      </c>
      <c r="H390" s="37" t="s">
        <v>1003</v>
      </c>
      <c r="I390" s="38" t="s">
        <v>1004</v>
      </c>
      <c r="J390" s="89">
        <v>40974</v>
      </c>
      <c r="K390" s="89"/>
      <c r="L390" s="88">
        <v>4.56</v>
      </c>
      <c r="M390" s="104">
        <v>12609</v>
      </c>
    </row>
    <row r="391" spans="1:13" ht="12.75">
      <c r="A391" s="38" t="s">
        <v>319</v>
      </c>
      <c r="B391" s="48" t="s">
        <v>173</v>
      </c>
      <c r="C391" s="37" t="s">
        <v>2139</v>
      </c>
      <c r="D391" s="108" t="s">
        <v>990</v>
      </c>
      <c r="E391" s="94" t="s">
        <v>1001</v>
      </c>
      <c r="F391" s="37" t="s">
        <v>1593</v>
      </c>
      <c r="G391" s="37" t="s">
        <v>320</v>
      </c>
      <c r="H391" s="37" t="s">
        <v>184</v>
      </c>
      <c r="I391" s="38" t="s">
        <v>1047</v>
      </c>
      <c r="J391" s="89">
        <v>40974</v>
      </c>
      <c r="K391" s="89"/>
      <c r="L391" s="88">
        <v>5.39</v>
      </c>
      <c r="M391" s="104">
        <v>16042</v>
      </c>
    </row>
    <row r="392" spans="1:13" ht="12.75">
      <c r="A392" s="38" t="s">
        <v>1124</v>
      </c>
      <c r="B392" s="48" t="s">
        <v>173</v>
      </c>
      <c r="C392" s="37"/>
      <c r="D392" s="108" t="s">
        <v>990</v>
      </c>
      <c r="E392" s="94" t="s">
        <v>1001</v>
      </c>
      <c r="F392" s="37" t="s">
        <v>1594</v>
      </c>
      <c r="G392" s="37" t="s">
        <v>1125</v>
      </c>
      <c r="H392" s="37" t="s">
        <v>1126</v>
      </c>
      <c r="I392" s="38" t="s">
        <v>1127</v>
      </c>
      <c r="J392" s="89">
        <v>41053</v>
      </c>
      <c r="K392" s="89"/>
      <c r="L392" s="88">
        <v>6.72</v>
      </c>
      <c r="M392" s="104">
        <v>19200</v>
      </c>
    </row>
    <row r="393" spans="1:13" ht="12.75">
      <c r="A393" s="38" t="s">
        <v>2140</v>
      </c>
      <c r="B393" s="48" t="s">
        <v>173</v>
      </c>
      <c r="C393" s="37"/>
      <c r="D393" s="108" t="s">
        <v>990</v>
      </c>
      <c r="E393" s="94" t="s">
        <v>1001</v>
      </c>
      <c r="F393" s="37" t="s">
        <v>1595</v>
      </c>
      <c r="G393" s="37" t="s">
        <v>2141</v>
      </c>
      <c r="H393" s="37" t="s">
        <v>2142</v>
      </c>
      <c r="I393" s="38" t="s">
        <v>2143</v>
      </c>
      <c r="J393" s="89">
        <v>40990</v>
      </c>
      <c r="K393" s="89"/>
      <c r="L393" s="88">
        <v>6.96</v>
      </c>
      <c r="M393" s="104">
        <v>19063</v>
      </c>
    </row>
    <row r="394" spans="1:13" ht="12.75">
      <c r="A394" s="38" t="s">
        <v>2144</v>
      </c>
      <c r="B394" s="48" t="s">
        <v>173</v>
      </c>
      <c r="C394" s="37" t="s">
        <v>1128</v>
      </c>
      <c r="D394" s="108" t="s">
        <v>990</v>
      </c>
      <c r="E394" s="94" t="s">
        <v>1001</v>
      </c>
      <c r="F394" s="37" t="s">
        <v>1596</v>
      </c>
      <c r="G394" s="37" t="s">
        <v>2145</v>
      </c>
      <c r="H394" s="37" t="s">
        <v>1029</v>
      </c>
      <c r="I394" s="38" t="s">
        <v>1030</v>
      </c>
      <c r="J394" s="89">
        <v>40989</v>
      </c>
      <c r="K394" s="89"/>
      <c r="L394" s="88">
        <v>7.68</v>
      </c>
      <c r="M394" s="104">
        <v>29827</v>
      </c>
    </row>
    <row r="395" spans="1:13" ht="12.75">
      <c r="A395" s="38" t="s">
        <v>2146</v>
      </c>
      <c r="B395" s="48" t="s">
        <v>173</v>
      </c>
      <c r="C395" s="37" t="s">
        <v>1129</v>
      </c>
      <c r="D395" s="108" t="s">
        <v>990</v>
      </c>
      <c r="E395" s="94" t="s">
        <v>1001</v>
      </c>
      <c r="F395" s="37" t="s">
        <v>1597</v>
      </c>
      <c r="G395" s="37" t="s">
        <v>2147</v>
      </c>
      <c r="H395" s="37" t="s">
        <v>1041</v>
      </c>
      <c r="I395" s="38" t="s">
        <v>1042</v>
      </c>
      <c r="J395" s="89">
        <v>40970</v>
      </c>
      <c r="K395" s="89"/>
      <c r="L395" s="88">
        <v>7.7</v>
      </c>
      <c r="M395" s="104">
        <v>24870</v>
      </c>
    </row>
    <row r="396" spans="1:13" ht="12.75">
      <c r="A396" s="38" t="s">
        <v>321</v>
      </c>
      <c r="B396" s="48" t="s">
        <v>173</v>
      </c>
      <c r="C396" s="37" t="s">
        <v>2148</v>
      </c>
      <c r="D396" s="108" t="s">
        <v>990</v>
      </c>
      <c r="E396" s="94" t="s">
        <v>1001</v>
      </c>
      <c r="F396" s="37" t="s">
        <v>1598</v>
      </c>
      <c r="G396" s="37" t="s">
        <v>322</v>
      </c>
      <c r="H396" s="37" t="s">
        <v>323</v>
      </c>
      <c r="I396" s="38" t="s">
        <v>343</v>
      </c>
      <c r="J396" s="89">
        <v>40974</v>
      </c>
      <c r="K396" s="89"/>
      <c r="L396" s="88">
        <v>7.1</v>
      </c>
      <c r="M396" s="104">
        <v>13066</v>
      </c>
    </row>
    <row r="397" spans="1:13" ht="12.75">
      <c r="A397" s="38" t="s">
        <v>2149</v>
      </c>
      <c r="B397" s="48" t="s">
        <v>173</v>
      </c>
      <c r="C397" s="37" t="s">
        <v>1130</v>
      </c>
      <c r="D397" s="108" t="s">
        <v>990</v>
      </c>
      <c r="E397" s="94" t="s">
        <v>1001</v>
      </c>
      <c r="F397" s="37" t="s">
        <v>1599</v>
      </c>
      <c r="G397" s="37" t="s">
        <v>2150</v>
      </c>
      <c r="H397" s="37" t="s">
        <v>184</v>
      </c>
      <c r="I397" s="38" t="s">
        <v>1063</v>
      </c>
      <c r="J397" s="89">
        <v>41008</v>
      </c>
      <c r="K397" s="89"/>
      <c r="L397" s="88">
        <v>3.42</v>
      </c>
      <c r="M397" s="104">
        <v>10979</v>
      </c>
    </row>
    <row r="398" spans="1:13" ht="12.75">
      <c r="A398" s="38" t="s">
        <v>2151</v>
      </c>
      <c r="B398" s="48" t="s">
        <v>173</v>
      </c>
      <c r="C398" s="37" t="s">
        <v>1131</v>
      </c>
      <c r="D398" s="108" t="s">
        <v>990</v>
      </c>
      <c r="E398" s="94" t="s">
        <v>1001</v>
      </c>
      <c r="F398" s="37" t="s">
        <v>1600</v>
      </c>
      <c r="G398" s="37" t="s">
        <v>2152</v>
      </c>
      <c r="H398" s="37" t="s">
        <v>184</v>
      </c>
      <c r="I398" s="38" t="s">
        <v>1063</v>
      </c>
      <c r="J398" s="89">
        <v>41008</v>
      </c>
      <c r="K398" s="89"/>
      <c r="L398" s="88">
        <v>2.56</v>
      </c>
      <c r="M398" s="104">
        <v>8234</v>
      </c>
    </row>
    <row r="399" spans="1:13" ht="12.75">
      <c r="A399" s="38" t="s">
        <v>2153</v>
      </c>
      <c r="B399" s="48" t="s">
        <v>173</v>
      </c>
      <c r="C399" s="37" t="s">
        <v>1132</v>
      </c>
      <c r="D399" s="108" t="s">
        <v>990</v>
      </c>
      <c r="E399" s="94" t="s">
        <v>1001</v>
      </c>
      <c r="F399" s="37" t="s">
        <v>1601</v>
      </c>
      <c r="G399" s="37" t="s">
        <v>2154</v>
      </c>
      <c r="H399" s="37" t="s">
        <v>185</v>
      </c>
      <c r="I399" s="38" t="s">
        <v>1028</v>
      </c>
      <c r="J399" s="89">
        <v>41008</v>
      </c>
      <c r="K399" s="89"/>
      <c r="L399" s="88">
        <v>6.75</v>
      </c>
      <c r="M399" s="104">
        <v>20447</v>
      </c>
    </row>
    <row r="400" spans="1:13" ht="12.75">
      <c r="A400" s="38" t="s">
        <v>1133</v>
      </c>
      <c r="B400" s="48" t="s">
        <v>173</v>
      </c>
      <c r="C400" s="37"/>
      <c r="D400" s="108" t="s">
        <v>990</v>
      </c>
      <c r="E400" s="94" t="s">
        <v>1001</v>
      </c>
      <c r="F400" s="37" t="s">
        <v>1602</v>
      </c>
      <c r="G400" s="37" t="s">
        <v>1134</v>
      </c>
      <c r="H400" s="37" t="s">
        <v>1078</v>
      </c>
      <c r="I400" s="38" t="s">
        <v>998</v>
      </c>
      <c r="J400" s="89">
        <v>41053</v>
      </c>
      <c r="K400" s="89"/>
      <c r="L400" s="88">
        <v>7.02</v>
      </c>
      <c r="M400" s="104">
        <v>20613</v>
      </c>
    </row>
    <row r="401" spans="1:13" ht="12.75">
      <c r="A401" s="38" t="s">
        <v>1323</v>
      </c>
      <c r="B401" s="48" t="s">
        <v>173</v>
      </c>
      <c r="C401" s="37"/>
      <c r="D401" s="109" t="s">
        <v>46</v>
      </c>
      <c r="E401" s="94" t="s">
        <v>1001</v>
      </c>
      <c r="F401" s="37" t="s">
        <v>1324</v>
      </c>
      <c r="G401" s="37" t="s">
        <v>1325</v>
      </c>
      <c r="H401" s="37" t="s">
        <v>1326</v>
      </c>
      <c r="I401" s="38" t="s">
        <v>1327</v>
      </c>
      <c r="J401" s="89">
        <v>41074</v>
      </c>
      <c r="K401" s="89"/>
      <c r="L401" s="88">
        <v>92.57</v>
      </c>
      <c r="M401" s="104">
        <v>259034</v>
      </c>
    </row>
    <row r="402" spans="1:13" ht="12.75">
      <c r="A402" s="38" t="s">
        <v>2155</v>
      </c>
      <c r="B402" s="48" t="s">
        <v>173</v>
      </c>
      <c r="C402" s="37" t="s">
        <v>1135</v>
      </c>
      <c r="D402" s="108" t="s">
        <v>990</v>
      </c>
      <c r="E402" s="94" t="s">
        <v>1001</v>
      </c>
      <c r="F402" s="37" t="s">
        <v>1603</v>
      </c>
      <c r="G402" s="37" t="s">
        <v>2156</v>
      </c>
      <c r="H402" s="37" t="s">
        <v>221</v>
      </c>
      <c r="I402" s="38" t="s">
        <v>101</v>
      </c>
      <c r="J402" s="89">
        <v>41015</v>
      </c>
      <c r="K402" s="89"/>
      <c r="L402" s="88">
        <v>8.58</v>
      </c>
      <c r="M402" s="104">
        <v>30600</v>
      </c>
    </row>
    <row r="403" spans="1:13" ht="12.75">
      <c r="A403" s="38" t="s">
        <v>48</v>
      </c>
      <c r="B403" s="48" t="s">
        <v>173</v>
      </c>
      <c r="C403" s="37"/>
      <c r="D403" s="108" t="s">
        <v>990</v>
      </c>
      <c r="E403" s="94" t="s">
        <v>1001</v>
      </c>
      <c r="F403" s="37" t="s">
        <v>28</v>
      </c>
      <c r="G403" s="37" t="s">
        <v>49</v>
      </c>
      <c r="H403" s="37" t="s">
        <v>236</v>
      </c>
      <c r="I403" s="38" t="s">
        <v>944</v>
      </c>
      <c r="J403" s="89">
        <v>41095</v>
      </c>
      <c r="K403" s="89"/>
      <c r="L403" s="88">
        <v>6.72</v>
      </c>
      <c r="M403" s="104">
        <v>19810</v>
      </c>
    </row>
    <row r="404" spans="1:13" ht="12.75">
      <c r="A404" s="38" t="s">
        <v>2157</v>
      </c>
      <c r="B404" s="48" t="s">
        <v>173</v>
      </c>
      <c r="C404" s="37" t="s">
        <v>1138</v>
      </c>
      <c r="D404" s="108" t="s">
        <v>990</v>
      </c>
      <c r="E404" s="94" t="s">
        <v>1001</v>
      </c>
      <c r="F404" s="37" t="s">
        <v>1604</v>
      </c>
      <c r="G404" s="37" t="s">
        <v>2158</v>
      </c>
      <c r="H404" s="37" t="s">
        <v>2159</v>
      </c>
      <c r="I404" s="38" t="s">
        <v>1023</v>
      </c>
      <c r="J404" s="89">
        <v>41008</v>
      </c>
      <c r="K404" s="89"/>
      <c r="L404" s="88">
        <v>5.75</v>
      </c>
      <c r="M404" s="104">
        <v>18686</v>
      </c>
    </row>
    <row r="405" spans="1:13" ht="12.75">
      <c r="A405" s="38" t="s">
        <v>2160</v>
      </c>
      <c r="B405" s="48" t="s">
        <v>173</v>
      </c>
      <c r="C405" s="37" t="s">
        <v>1141</v>
      </c>
      <c r="D405" s="108" t="s">
        <v>990</v>
      </c>
      <c r="E405" s="94" t="s">
        <v>1001</v>
      </c>
      <c r="F405" s="37" t="s">
        <v>1605</v>
      </c>
      <c r="G405" s="37" t="s">
        <v>2161</v>
      </c>
      <c r="H405" s="37" t="s">
        <v>180</v>
      </c>
      <c r="I405" s="38" t="s">
        <v>995</v>
      </c>
      <c r="J405" s="89">
        <v>40984</v>
      </c>
      <c r="K405" s="89"/>
      <c r="L405" s="88">
        <v>4.05</v>
      </c>
      <c r="M405" s="104">
        <v>13402</v>
      </c>
    </row>
    <row r="406" spans="1:13" ht="12.75">
      <c r="A406" s="38" t="s">
        <v>2162</v>
      </c>
      <c r="B406" s="48" t="s">
        <v>173</v>
      </c>
      <c r="C406" s="37" t="s">
        <v>1142</v>
      </c>
      <c r="D406" s="108" t="s">
        <v>990</v>
      </c>
      <c r="E406" s="107" t="s">
        <v>991</v>
      </c>
      <c r="F406" s="37" t="s">
        <v>1606</v>
      </c>
      <c r="G406" s="37" t="s">
        <v>2163</v>
      </c>
      <c r="H406" s="37" t="s">
        <v>2294</v>
      </c>
      <c r="I406" s="38" t="s">
        <v>164</v>
      </c>
      <c r="J406" s="89">
        <v>40987</v>
      </c>
      <c r="K406" s="89">
        <v>41101</v>
      </c>
      <c r="L406" s="88">
        <v>5.52</v>
      </c>
      <c r="M406" s="104">
        <v>17205</v>
      </c>
    </row>
    <row r="407" spans="1:13" ht="12.75">
      <c r="A407" s="38" t="s">
        <v>2164</v>
      </c>
      <c r="B407" s="48" t="s">
        <v>173</v>
      </c>
      <c r="C407" s="37" t="s">
        <v>1143</v>
      </c>
      <c r="D407" s="108" t="s">
        <v>990</v>
      </c>
      <c r="E407" s="94" t="s">
        <v>1001</v>
      </c>
      <c r="F407" s="37" t="s">
        <v>1607</v>
      </c>
      <c r="G407" s="37" t="s">
        <v>2165</v>
      </c>
      <c r="H407" s="37" t="s">
        <v>282</v>
      </c>
      <c r="I407" s="38" t="s">
        <v>971</v>
      </c>
      <c r="J407" s="89">
        <v>40990</v>
      </c>
      <c r="K407" s="89"/>
      <c r="L407" s="88">
        <v>12.72</v>
      </c>
      <c r="M407" s="104">
        <v>38853</v>
      </c>
    </row>
    <row r="408" spans="1:13" ht="12.75">
      <c r="A408" s="38" t="s">
        <v>2166</v>
      </c>
      <c r="B408" s="48" t="s">
        <v>173</v>
      </c>
      <c r="C408" s="37" t="s">
        <v>1144</v>
      </c>
      <c r="D408" s="108" t="s">
        <v>990</v>
      </c>
      <c r="E408" s="94" t="s">
        <v>1001</v>
      </c>
      <c r="F408" s="37" t="s">
        <v>1608</v>
      </c>
      <c r="G408" s="37" t="s">
        <v>2167</v>
      </c>
      <c r="H408" s="37" t="s">
        <v>1003</v>
      </c>
      <c r="I408" s="38" t="s">
        <v>1004</v>
      </c>
      <c r="J408" s="89">
        <v>40990</v>
      </c>
      <c r="K408" s="89"/>
      <c r="L408" s="88">
        <v>8.64</v>
      </c>
      <c r="M408" s="104">
        <v>27585</v>
      </c>
    </row>
    <row r="409" spans="1:13" ht="12.75">
      <c r="A409" s="38" t="s">
        <v>2168</v>
      </c>
      <c r="B409" s="48" t="s">
        <v>173</v>
      </c>
      <c r="C409" s="37" t="s">
        <v>1145</v>
      </c>
      <c r="D409" s="108" t="s">
        <v>990</v>
      </c>
      <c r="E409" s="94" t="s">
        <v>1001</v>
      </c>
      <c r="F409" s="37" t="s">
        <v>1609</v>
      </c>
      <c r="G409" s="37" t="s">
        <v>2169</v>
      </c>
      <c r="H409" s="37" t="s">
        <v>1003</v>
      </c>
      <c r="I409" s="38" t="s">
        <v>1004</v>
      </c>
      <c r="J409" s="89">
        <v>40990</v>
      </c>
      <c r="K409" s="89"/>
      <c r="L409" s="88">
        <v>13.23</v>
      </c>
      <c r="M409" s="104">
        <v>39232</v>
      </c>
    </row>
    <row r="410" spans="1:13" ht="12.75">
      <c r="A410" s="38" t="s">
        <v>2170</v>
      </c>
      <c r="B410" s="48" t="s">
        <v>173</v>
      </c>
      <c r="C410" s="37" t="s">
        <v>1146</v>
      </c>
      <c r="D410" s="108" t="s">
        <v>990</v>
      </c>
      <c r="E410" s="94" t="s">
        <v>1001</v>
      </c>
      <c r="F410" s="37" t="s">
        <v>1610</v>
      </c>
      <c r="G410" s="37" t="s">
        <v>2171</v>
      </c>
      <c r="H410" s="37" t="s">
        <v>2172</v>
      </c>
      <c r="I410" s="38" t="s">
        <v>2173</v>
      </c>
      <c r="J410" s="89">
        <v>41008</v>
      </c>
      <c r="K410" s="89"/>
      <c r="L410" s="88">
        <v>3.43</v>
      </c>
      <c r="M410" s="104">
        <v>10983</v>
      </c>
    </row>
    <row r="411" spans="1:13" ht="12.75">
      <c r="A411" s="38" t="s">
        <v>2174</v>
      </c>
      <c r="B411" s="48" t="s">
        <v>173</v>
      </c>
      <c r="C411" s="37" t="s">
        <v>1147</v>
      </c>
      <c r="D411" s="108" t="s">
        <v>990</v>
      </c>
      <c r="E411" s="94" t="s">
        <v>1001</v>
      </c>
      <c r="F411" s="37" t="s">
        <v>1611</v>
      </c>
      <c r="G411" s="37" t="s">
        <v>2175</v>
      </c>
      <c r="H411" s="37" t="s">
        <v>1003</v>
      </c>
      <c r="I411" s="38" t="s">
        <v>1004</v>
      </c>
      <c r="J411" s="89">
        <v>41008</v>
      </c>
      <c r="K411" s="89"/>
      <c r="L411" s="88">
        <v>8.4</v>
      </c>
      <c r="M411" s="104">
        <v>26911</v>
      </c>
    </row>
    <row r="412" spans="1:13" ht="12.75">
      <c r="A412" s="38" t="s">
        <v>2176</v>
      </c>
      <c r="B412" s="48" t="s">
        <v>173</v>
      </c>
      <c r="C412" s="37" t="s">
        <v>1148</v>
      </c>
      <c r="D412" s="108" t="s">
        <v>990</v>
      </c>
      <c r="E412" s="94" t="s">
        <v>1001</v>
      </c>
      <c r="F412" s="37" t="s">
        <v>1612</v>
      </c>
      <c r="G412" s="37" t="s">
        <v>2177</v>
      </c>
      <c r="H412" s="37" t="s">
        <v>220</v>
      </c>
      <c r="I412" s="38" t="s">
        <v>1033</v>
      </c>
      <c r="J412" s="89">
        <v>40990</v>
      </c>
      <c r="K412" s="89"/>
      <c r="L412" s="88">
        <v>9.07</v>
      </c>
      <c r="M412" s="104">
        <v>24198</v>
      </c>
    </row>
    <row r="413" spans="1:13" ht="12.75">
      <c r="A413" s="38" t="s">
        <v>2178</v>
      </c>
      <c r="B413" s="48" t="s">
        <v>173</v>
      </c>
      <c r="C413" s="37" t="s">
        <v>1151</v>
      </c>
      <c r="D413" s="108" t="s">
        <v>990</v>
      </c>
      <c r="E413" s="94" t="s">
        <v>1001</v>
      </c>
      <c r="F413" s="37" t="s">
        <v>1613</v>
      </c>
      <c r="G413" s="37" t="s">
        <v>2179</v>
      </c>
      <c r="H413" s="37" t="s">
        <v>1003</v>
      </c>
      <c r="I413" s="38" t="s">
        <v>1004</v>
      </c>
      <c r="J413" s="89">
        <v>40990</v>
      </c>
      <c r="K413" s="89"/>
      <c r="L413" s="88">
        <v>9.6</v>
      </c>
      <c r="M413" s="104">
        <v>28447</v>
      </c>
    </row>
    <row r="414" spans="1:13" ht="12.75">
      <c r="A414" s="38" t="s">
        <v>2180</v>
      </c>
      <c r="B414" s="48" t="s">
        <v>173</v>
      </c>
      <c r="C414" s="37" t="s">
        <v>1152</v>
      </c>
      <c r="D414" s="108" t="s">
        <v>990</v>
      </c>
      <c r="E414" s="94" t="s">
        <v>1001</v>
      </c>
      <c r="F414" s="37" t="s">
        <v>1614</v>
      </c>
      <c r="G414" s="37" t="s">
        <v>2181</v>
      </c>
      <c r="H414" s="37" t="s">
        <v>1691</v>
      </c>
      <c r="I414" s="38" t="s">
        <v>1026</v>
      </c>
      <c r="J414" s="89">
        <v>41008</v>
      </c>
      <c r="K414" s="89"/>
      <c r="L414" s="88">
        <v>13</v>
      </c>
      <c r="M414" s="104">
        <v>39600</v>
      </c>
    </row>
    <row r="415" spans="1:13" ht="12.75">
      <c r="A415" s="38" t="s">
        <v>2182</v>
      </c>
      <c r="B415" s="48" t="s">
        <v>173</v>
      </c>
      <c r="C415" s="37"/>
      <c r="D415" s="108" t="s">
        <v>990</v>
      </c>
      <c r="E415" s="94" t="s">
        <v>1001</v>
      </c>
      <c r="F415" s="37" t="s">
        <v>1671</v>
      </c>
      <c r="G415" s="37" t="s">
        <v>2183</v>
      </c>
      <c r="H415" s="37" t="s">
        <v>2295</v>
      </c>
      <c r="I415" s="38" t="s">
        <v>103</v>
      </c>
      <c r="J415" s="89">
        <v>41008</v>
      </c>
      <c r="K415" s="89"/>
      <c r="L415" s="88">
        <v>6.84</v>
      </c>
      <c r="M415" s="104">
        <v>21904</v>
      </c>
    </row>
    <row r="416" spans="1:13" ht="12.75">
      <c r="A416" s="38" t="s">
        <v>2184</v>
      </c>
      <c r="B416" s="48" t="s">
        <v>173</v>
      </c>
      <c r="C416" s="37" t="s">
        <v>1153</v>
      </c>
      <c r="D416" s="108" t="s">
        <v>990</v>
      </c>
      <c r="E416" s="94" t="s">
        <v>1001</v>
      </c>
      <c r="F416" s="37" t="s">
        <v>1615</v>
      </c>
      <c r="G416" s="37" t="s">
        <v>2185</v>
      </c>
      <c r="H416" s="37" t="s">
        <v>220</v>
      </c>
      <c r="I416" s="38" t="s">
        <v>1033</v>
      </c>
      <c r="J416" s="89">
        <v>41008</v>
      </c>
      <c r="K416" s="89"/>
      <c r="L416" s="88">
        <v>6.13</v>
      </c>
      <c r="M416" s="104">
        <v>21001</v>
      </c>
    </row>
    <row r="417" spans="1:13" ht="12.75">
      <c r="A417" s="38" t="s">
        <v>2186</v>
      </c>
      <c r="B417" s="48" t="s">
        <v>173</v>
      </c>
      <c r="C417" s="37" t="s">
        <v>1154</v>
      </c>
      <c r="D417" s="108" t="s">
        <v>990</v>
      </c>
      <c r="E417" s="94" t="s">
        <v>1001</v>
      </c>
      <c r="F417" s="37" t="s">
        <v>1616</v>
      </c>
      <c r="G417" s="37" t="s">
        <v>2187</v>
      </c>
      <c r="H417" s="37" t="s">
        <v>1003</v>
      </c>
      <c r="I417" s="38" t="s">
        <v>1004</v>
      </c>
      <c r="J417" s="89">
        <v>40990</v>
      </c>
      <c r="K417" s="89"/>
      <c r="L417" s="88">
        <v>10.08</v>
      </c>
      <c r="M417" s="104">
        <v>32136</v>
      </c>
    </row>
    <row r="418" spans="1:13" ht="12.75">
      <c r="A418" s="38" t="s">
        <v>2188</v>
      </c>
      <c r="B418" s="48" t="s">
        <v>173</v>
      </c>
      <c r="C418" s="37" t="s">
        <v>1155</v>
      </c>
      <c r="D418" s="108" t="s">
        <v>990</v>
      </c>
      <c r="E418" s="94" t="s">
        <v>1001</v>
      </c>
      <c r="F418" s="37" t="s">
        <v>1617</v>
      </c>
      <c r="G418" s="37" t="s">
        <v>2189</v>
      </c>
      <c r="H418" s="37" t="s">
        <v>185</v>
      </c>
      <c r="I418" s="38" t="s">
        <v>1028</v>
      </c>
      <c r="J418" s="89">
        <v>40994</v>
      </c>
      <c r="K418" s="89"/>
      <c r="L418" s="88">
        <v>13.39</v>
      </c>
      <c r="M418" s="104">
        <v>43001</v>
      </c>
    </row>
    <row r="419" spans="1:13" ht="12.75">
      <c r="A419" s="38" t="s">
        <v>2190</v>
      </c>
      <c r="B419" s="48" t="s">
        <v>173</v>
      </c>
      <c r="C419" s="37" t="s">
        <v>1156</v>
      </c>
      <c r="D419" s="108" t="s">
        <v>990</v>
      </c>
      <c r="E419" s="94" t="s">
        <v>1001</v>
      </c>
      <c r="F419" s="37" t="s">
        <v>1618</v>
      </c>
      <c r="G419" s="37" t="s">
        <v>2191</v>
      </c>
      <c r="H419" s="37" t="s">
        <v>189</v>
      </c>
      <c r="I419" s="38" t="s">
        <v>1016</v>
      </c>
      <c r="J419" s="89">
        <v>41008</v>
      </c>
      <c r="K419" s="89"/>
      <c r="L419" s="88">
        <v>9.4</v>
      </c>
      <c r="M419" s="104">
        <v>30192</v>
      </c>
    </row>
    <row r="420" spans="1:13" ht="12.75">
      <c r="A420" s="38" t="s">
        <v>2192</v>
      </c>
      <c r="B420" s="48" t="s">
        <v>173</v>
      </c>
      <c r="C420" s="37" t="s">
        <v>1157</v>
      </c>
      <c r="D420" s="108" t="s">
        <v>990</v>
      </c>
      <c r="E420" s="94" t="s">
        <v>1001</v>
      </c>
      <c r="F420" s="37" t="s">
        <v>1619</v>
      </c>
      <c r="G420" s="37" t="s">
        <v>2193</v>
      </c>
      <c r="H420" s="37" t="s">
        <v>1691</v>
      </c>
      <c r="I420" s="38" t="s">
        <v>1026</v>
      </c>
      <c r="J420" s="89">
        <v>41032</v>
      </c>
      <c r="K420" s="89"/>
      <c r="L420" s="88">
        <v>8.55</v>
      </c>
      <c r="M420" s="104">
        <v>27448</v>
      </c>
    </row>
    <row r="421" spans="1:13" ht="12.75">
      <c r="A421" s="38" t="s">
        <v>2194</v>
      </c>
      <c r="B421" s="48" t="s">
        <v>173</v>
      </c>
      <c r="C421" s="37"/>
      <c r="D421" s="108" t="s">
        <v>990</v>
      </c>
      <c r="E421" s="94" t="s">
        <v>1001</v>
      </c>
      <c r="F421" s="37" t="s">
        <v>1620</v>
      </c>
      <c r="G421" s="37" t="s">
        <v>2195</v>
      </c>
      <c r="H421" s="37" t="s">
        <v>183</v>
      </c>
      <c r="I421" s="38" t="s">
        <v>97</v>
      </c>
      <c r="J421" s="89">
        <v>41015</v>
      </c>
      <c r="K421" s="89"/>
      <c r="L421" s="88">
        <v>10</v>
      </c>
      <c r="M421" s="104">
        <v>34325</v>
      </c>
    </row>
    <row r="422" spans="1:13" ht="12.75">
      <c r="A422" s="38" t="s">
        <v>2196</v>
      </c>
      <c r="B422" s="48" t="s">
        <v>173</v>
      </c>
      <c r="C422" s="37" t="s">
        <v>1162</v>
      </c>
      <c r="D422" s="108" t="s">
        <v>990</v>
      </c>
      <c r="E422" s="94" t="s">
        <v>1001</v>
      </c>
      <c r="F422" s="37" t="s">
        <v>1621</v>
      </c>
      <c r="G422" s="37" t="s">
        <v>2197</v>
      </c>
      <c r="H422" s="37" t="s">
        <v>185</v>
      </c>
      <c r="I422" s="38" t="s">
        <v>1028</v>
      </c>
      <c r="J422" s="89">
        <v>41008</v>
      </c>
      <c r="K422" s="89"/>
      <c r="L422" s="88">
        <v>11.69</v>
      </c>
      <c r="M422" s="104">
        <v>37512</v>
      </c>
    </row>
    <row r="423" spans="1:13" ht="12.75">
      <c r="A423" s="38" t="s">
        <v>2198</v>
      </c>
      <c r="B423" s="48" t="s">
        <v>173</v>
      </c>
      <c r="C423" s="37"/>
      <c r="D423" s="108" t="s">
        <v>990</v>
      </c>
      <c r="E423" s="94" t="s">
        <v>1001</v>
      </c>
      <c r="F423" s="37" t="s">
        <v>1622</v>
      </c>
      <c r="G423" s="37" t="s">
        <v>2199</v>
      </c>
      <c r="H423" s="37" t="s">
        <v>2299</v>
      </c>
      <c r="I423" s="38" t="s">
        <v>167</v>
      </c>
      <c r="J423" s="89">
        <v>41032</v>
      </c>
      <c r="K423" s="89"/>
      <c r="L423" s="88">
        <v>5</v>
      </c>
      <c r="M423" s="104">
        <v>17162</v>
      </c>
    </row>
    <row r="424" spans="1:13" ht="12.75">
      <c r="A424" s="38" t="s">
        <v>2200</v>
      </c>
      <c r="B424" s="48" t="s">
        <v>173</v>
      </c>
      <c r="C424" s="37"/>
      <c r="D424" s="108" t="s">
        <v>990</v>
      </c>
      <c r="E424" s="94" t="s">
        <v>1001</v>
      </c>
      <c r="F424" s="37" t="s">
        <v>1623</v>
      </c>
      <c r="G424" s="37" t="s">
        <v>2201</v>
      </c>
      <c r="H424" s="37" t="s">
        <v>212</v>
      </c>
      <c r="I424" s="38" t="s">
        <v>1037</v>
      </c>
      <c r="J424" s="89">
        <v>41015</v>
      </c>
      <c r="K424" s="89"/>
      <c r="L424" s="88">
        <v>6</v>
      </c>
      <c r="M424" s="104">
        <v>20891</v>
      </c>
    </row>
    <row r="425" spans="1:13" ht="12.75">
      <c r="A425" s="38" t="s">
        <v>2202</v>
      </c>
      <c r="B425" s="48" t="s">
        <v>173</v>
      </c>
      <c r="C425" s="37"/>
      <c r="D425" s="108" t="s">
        <v>990</v>
      </c>
      <c r="E425" s="94" t="s">
        <v>1001</v>
      </c>
      <c r="F425" s="37" t="s">
        <v>1624</v>
      </c>
      <c r="G425" s="37" t="s">
        <v>2203</v>
      </c>
      <c r="H425" s="37" t="s">
        <v>2299</v>
      </c>
      <c r="I425" s="38" t="s">
        <v>167</v>
      </c>
      <c r="J425" s="89">
        <v>41008</v>
      </c>
      <c r="K425" s="89"/>
      <c r="L425" s="88">
        <v>12.74</v>
      </c>
      <c r="M425" s="104">
        <v>38696</v>
      </c>
    </row>
    <row r="426" spans="1:13" ht="12.75">
      <c r="A426" s="38" t="s">
        <v>2204</v>
      </c>
      <c r="B426" s="48" t="s">
        <v>173</v>
      </c>
      <c r="C426" s="37"/>
      <c r="D426" s="108" t="s">
        <v>990</v>
      </c>
      <c r="E426" s="94" t="s">
        <v>1001</v>
      </c>
      <c r="F426" s="37" t="s">
        <v>1625</v>
      </c>
      <c r="G426" s="37" t="s">
        <v>1338</v>
      </c>
      <c r="H426" s="37" t="s">
        <v>92</v>
      </c>
      <c r="I426" s="38" t="s">
        <v>692</v>
      </c>
      <c r="J426" s="89">
        <v>41032</v>
      </c>
      <c r="K426" s="89"/>
      <c r="L426" s="88">
        <v>8.25</v>
      </c>
      <c r="M426" s="104">
        <v>25669</v>
      </c>
    </row>
    <row r="427" spans="1:13" ht="12.75">
      <c r="A427" s="38" t="s">
        <v>1216</v>
      </c>
      <c r="B427" s="48" t="s">
        <v>173</v>
      </c>
      <c r="C427" s="37"/>
      <c r="D427" s="108" t="s">
        <v>990</v>
      </c>
      <c r="E427" s="94" t="s">
        <v>1001</v>
      </c>
      <c r="F427" s="37" t="s">
        <v>1217</v>
      </c>
      <c r="G427" s="37" t="s">
        <v>1218</v>
      </c>
      <c r="H427" s="37" t="s">
        <v>1219</v>
      </c>
      <c r="I427" s="38" t="s">
        <v>1887</v>
      </c>
      <c r="J427" s="89">
        <v>41068</v>
      </c>
      <c r="K427" s="89"/>
      <c r="L427" s="88">
        <v>6</v>
      </c>
      <c r="M427" s="104">
        <v>20002</v>
      </c>
    </row>
    <row r="428" spans="1:13" ht="12.75">
      <c r="A428" s="38" t="s">
        <v>2205</v>
      </c>
      <c r="B428" s="48" t="s">
        <v>173</v>
      </c>
      <c r="C428" s="37" t="s">
        <v>1163</v>
      </c>
      <c r="D428" s="108" t="s">
        <v>990</v>
      </c>
      <c r="E428" s="94" t="s">
        <v>1001</v>
      </c>
      <c r="F428" s="37" t="s">
        <v>1626</v>
      </c>
      <c r="G428" s="37" t="s">
        <v>2206</v>
      </c>
      <c r="H428" s="37" t="s">
        <v>2207</v>
      </c>
      <c r="I428" s="38" t="s">
        <v>2208</v>
      </c>
      <c r="J428" s="89">
        <v>41008</v>
      </c>
      <c r="K428" s="89"/>
      <c r="L428" s="88">
        <v>11.76</v>
      </c>
      <c r="M428" s="104">
        <v>37261</v>
      </c>
    </row>
    <row r="429" spans="1:13" ht="12.75">
      <c r="A429" s="38" t="s">
        <v>2209</v>
      </c>
      <c r="B429" s="48" t="s">
        <v>173</v>
      </c>
      <c r="C429" s="37" t="s">
        <v>1164</v>
      </c>
      <c r="D429" s="108" t="s">
        <v>990</v>
      </c>
      <c r="E429" s="94" t="s">
        <v>1001</v>
      </c>
      <c r="F429" s="37" t="s">
        <v>1627</v>
      </c>
      <c r="G429" s="37" t="s">
        <v>2210</v>
      </c>
      <c r="H429" s="37" t="s">
        <v>217</v>
      </c>
      <c r="I429" s="38" t="s">
        <v>822</v>
      </c>
      <c r="J429" s="89">
        <v>41015</v>
      </c>
      <c r="K429" s="89"/>
      <c r="L429" s="88">
        <v>7.14</v>
      </c>
      <c r="M429" s="104">
        <v>21420</v>
      </c>
    </row>
    <row r="430" spans="1:13" ht="12.75">
      <c r="A430" s="38" t="s">
        <v>2211</v>
      </c>
      <c r="B430" s="48" t="s">
        <v>173</v>
      </c>
      <c r="C430" s="37" t="s">
        <v>1165</v>
      </c>
      <c r="D430" s="108" t="s">
        <v>990</v>
      </c>
      <c r="E430" s="94" t="s">
        <v>1001</v>
      </c>
      <c r="F430" s="37" t="s">
        <v>1628</v>
      </c>
      <c r="G430" s="37" t="s">
        <v>2212</v>
      </c>
      <c r="H430" s="37" t="s">
        <v>2213</v>
      </c>
      <c r="I430" s="38" t="s">
        <v>172</v>
      </c>
      <c r="J430" s="89">
        <v>41008</v>
      </c>
      <c r="K430" s="89"/>
      <c r="L430" s="88">
        <v>11.25</v>
      </c>
      <c r="M430" s="104">
        <v>36115</v>
      </c>
    </row>
    <row r="431" spans="1:13" ht="12.75">
      <c r="A431" s="38" t="s">
        <v>1166</v>
      </c>
      <c r="B431" s="48" t="s">
        <v>173</v>
      </c>
      <c r="C431" s="37"/>
      <c r="D431" s="108" t="s">
        <v>990</v>
      </c>
      <c r="E431" s="94" t="s">
        <v>1001</v>
      </c>
      <c r="F431" s="37" t="s">
        <v>1629</v>
      </c>
      <c r="G431" s="37" t="s">
        <v>1167</v>
      </c>
      <c r="H431" s="37" t="s">
        <v>197</v>
      </c>
      <c r="I431" s="38" t="s">
        <v>985</v>
      </c>
      <c r="J431" s="89">
        <v>41053</v>
      </c>
      <c r="K431" s="89"/>
      <c r="L431" s="88">
        <v>7.44</v>
      </c>
      <c r="M431" s="104">
        <v>23149</v>
      </c>
    </row>
    <row r="432" spans="1:13" ht="12.75">
      <c r="A432" s="38" t="s">
        <v>2214</v>
      </c>
      <c r="B432" s="48" t="s">
        <v>173</v>
      </c>
      <c r="C432" s="37" t="s">
        <v>1168</v>
      </c>
      <c r="D432" s="108" t="s">
        <v>990</v>
      </c>
      <c r="E432" s="94" t="s">
        <v>1001</v>
      </c>
      <c r="F432" s="37" t="s">
        <v>1630</v>
      </c>
      <c r="G432" s="37" t="s">
        <v>2215</v>
      </c>
      <c r="H432" s="37" t="s">
        <v>1003</v>
      </c>
      <c r="I432" s="38" t="s">
        <v>1004</v>
      </c>
      <c r="J432" s="89">
        <v>41008</v>
      </c>
      <c r="K432" s="89"/>
      <c r="L432" s="88">
        <v>8.14</v>
      </c>
      <c r="M432" s="104">
        <v>26131</v>
      </c>
    </row>
    <row r="433" spans="1:13" ht="12.75">
      <c r="A433" s="38" t="s">
        <v>2216</v>
      </c>
      <c r="B433" s="48" t="s">
        <v>173</v>
      </c>
      <c r="C433" s="37" t="s">
        <v>1169</v>
      </c>
      <c r="D433" s="108" t="s">
        <v>990</v>
      </c>
      <c r="E433" s="94" t="s">
        <v>1001</v>
      </c>
      <c r="F433" s="37" t="s">
        <v>1631</v>
      </c>
      <c r="G433" s="37" t="s">
        <v>2217</v>
      </c>
      <c r="H433" s="37" t="s">
        <v>1003</v>
      </c>
      <c r="I433" s="38" t="s">
        <v>1004</v>
      </c>
      <c r="J433" s="89">
        <v>41008</v>
      </c>
      <c r="K433" s="89"/>
      <c r="L433" s="88">
        <v>9</v>
      </c>
      <c r="M433" s="104">
        <v>28448</v>
      </c>
    </row>
    <row r="434" spans="1:13" ht="12.75">
      <c r="A434" s="38" t="s">
        <v>2218</v>
      </c>
      <c r="B434" s="48" t="s">
        <v>173</v>
      </c>
      <c r="C434" s="37" t="s">
        <v>1136</v>
      </c>
      <c r="D434" s="108" t="s">
        <v>990</v>
      </c>
      <c r="E434" s="94" t="s">
        <v>1001</v>
      </c>
      <c r="F434" s="37" t="s">
        <v>1632</v>
      </c>
      <c r="G434" s="37" t="s">
        <v>2219</v>
      </c>
      <c r="H434" s="37" t="s">
        <v>226</v>
      </c>
      <c r="I434" s="38" t="s">
        <v>1021</v>
      </c>
      <c r="J434" s="89">
        <v>41008</v>
      </c>
      <c r="K434" s="89"/>
      <c r="L434" s="88">
        <v>4.32</v>
      </c>
      <c r="M434" s="104">
        <v>11923</v>
      </c>
    </row>
    <row r="435" spans="1:13" ht="12.75">
      <c r="A435" s="38" t="s">
        <v>2220</v>
      </c>
      <c r="B435" s="48" t="s">
        <v>173</v>
      </c>
      <c r="C435" s="37" t="s">
        <v>1137</v>
      </c>
      <c r="D435" s="108" t="s">
        <v>990</v>
      </c>
      <c r="E435" s="94" t="s">
        <v>1001</v>
      </c>
      <c r="F435" s="37" t="s">
        <v>1633</v>
      </c>
      <c r="G435" s="37" t="s">
        <v>2221</v>
      </c>
      <c r="H435" s="37" t="s">
        <v>565</v>
      </c>
      <c r="I435" s="38" t="s">
        <v>999</v>
      </c>
      <c r="J435" s="89">
        <v>41008</v>
      </c>
      <c r="K435" s="89"/>
      <c r="L435" s="88">
        <v>14.95</v>
      </c>
      <c r="M435" s="104">
        <v>41842</v>
      </c>
    </row>
    <row r="436" spans="1:13" ht="12.75">
      <c r="A436" s="38" t="s">
        <v>2222</v>
      </c>
      <c r="B436" s="48" t="s">
        <v>173</v>
      </c>
      <c r="C436" s="37" t="s">
        <v>1170</v>
      </c>
      <c r="D436" s="108" t="s">
        <v>990</v>
      </c>
      <c r="E436" s="94" t="s">
        <v>1001</v>
      </c>
      <c r="F436" s="37" t="s">
        <v>1634</v>
      </c>
      <c r="G436" s="37" t="s">
        <v>2223</v>
      </c>
      <c r="H436" s="37" t="s">
        <v>199</v>
      </c>
      <c r="I436" s="38" t="s">
        <v>2318</v>
      </c>
      <c r="J436" s="89">
        <v>41008</v>
      </c>
      <c r="K436" s="89"/>
      <c r="L436" s="88">
        <v>4.84</v>
      </c>
      <c r="M436" s="104">
        <v>15538</v>
      </c>
    </row>
    <row r="437" spans="1:13" ht="12.75">
      <c r="A437" s="38" t="s">
        <v>2224</v>
      </c>
      <c r="B437" s="48" t="s">
        <v>173</v>
      </c>
      <c r="C437" s="37" t="s">
        <v>1171</v>
      </c>
      <c r="D437" s="108" t="s">
        <v>990</v>
      </c>
      <c r="E437" s="94" t="s">
        <v>1001</v>
      </c>
      <c r="F437" s="37" t="s">
        <v>1635</v>
      </c>
      <c r="G437" s="37" t="s">
        <v>2225</v>
      </c>
      <c r="H437" s="37" t="s">
        <v>2293</v>
      </c>
      <c r="I437" s="38" t="s">
        <v>948</v>
      </c>
      <c r="J437" s="89">
        <v>41008</v>
      </c>
      <c r="K437" s="89"/>
      <c r="L437" s="88">
        <v>5.52</v>
      </c>
      <c r="M437" s="104">
        <v>16646</v>
      </c>
    </row>
    <row r="438" spans="1:13" ht="12.75">
      <c r="A438" s="38" t="s">
        <v>2226</v>
      </c>
      <c r="B438" s="48" t="s">
        <v>173</v>
      </c>
      <c r="C438" s="37" t="s">
        <v>1172</v>
      </c>
      <c r="D438" s="108" t="s">
        <v>990</v>
      </c>
      <c r="E438" s="94" t="s">
        <v>1001</v>
      </c>
      <c r="F438" s="37" t="s">
        <v>1636</v>
      </c>
      <c r="G438" s="37" t="s">
        <v>2227</v>
      </c>
      <c r="H438" s="37" t="s">
        <v>2228</v>
      </c>
      <c r="I438" s="38" t="s">
        <v>170</v>
      </c>
      <c r="J438" s="89">
        <v>41015</v>
      </c>
      <c r="K438" s="89"/>
      <c r="L438" s="88">
        <v>18</v>
      </c>
      <c r="M438" s="104">
        <v>51117</v>
      </c>
    </row>
    <row r="439" spans="1:13" ht="12.75">
      <c r="A439" s="38" t="s">
        <v>2229</v>
      </c>
      <c r="B439" s="48" t="s">
        <v>173</v>
      </c>
      <c r="C439" s="37"/>
      <c r="D439" s="108" t="s">
        <v>990</v>
      </c>
      <c r="E439" s="94" t="s">
        <v>1001</v>
      </c>
      <c r="F439" s="37" t="s">
        <v>1637</v>
      </c>
      <c r="G439" s="37" t="s">
        <v>2230</v>
      </c>
      <c r="H439" s="37" t="s">
        <v>210</v>
      </c>
      <c r="I439" s="38" t="s">
        <v>973</v>
      </c>
      <c r="J439" s="89">
        <v>41024</v>
      </c>
      <c r="K439" s="89"/>
      <c r="L439" s="88">
        <v>4.07</v>
      </c>
      <c r="M439" s="104">
        <v>11458</v>
      </c>
    </row>
    <row r="440" spans="1:13" ht="12.75">
      <c r="A440" s="38" t="s">
        <v>2231</v>
      </c>
      <c r="B440" s="48" t="s">
        <v>173</v>
      </c>
      <c r="C440" s="37"/>
      <c r="D440" s="108" t="s">
        <v>990</v>
      </c>
      <c r="E440" s="94" t="s">
        <v>1001</v>
      </c>
      <c r="F440" s="37" t="s">
        <v>1638</v>
      </c>
      <c r="G440" s="37" t="s">
        <v>2232</v>
      </c>
      <c r="H440" s="37" t="s">
        <v>210</v>
      </c>
      <c r="I440" s="38" t="s">
        <v>973</v>
      </c>
      <c r="J440" s="89">
        <v>41008</v>
      </c>
      <c r="K440" s="89"/>
      <c r="L440" s="88">
        <v>9.25</v>
      </c>
      <c r="M440" s="104">
        <v>29695</v>
      </c>
    </row>
    <row r="441" spans="1:13" ht="12.75">
      <c r="A441" s="38" t="s">
        <v>2233</v>
      </c>
      <c r="B441" s="48" t="s">
        <v>173</v>
      </c>
      <c r="C441" s="37" t="s">
        <v>1173</v>
      </c>
      <c r="D441" s="108" t="s">
        <v>990</v>
      </c>
      <c r="E441" s="94" t="s">
        <v>1001</v>
      </c>
      <c r="F441" s="37" t="s">
        <v>1639</v>
      </c>
      <c r="G441" s="37" t="s">
        <v>2234</v>
      </c>
      <c r="H441" s="37" t="s">
        <v>210</v>
      </c>
      <c r="I441" s="38" t="s">
        <v>973</v>
      </c>
      <c r="J441" s="89">
        <v>41032</v>
      </c>
      <c r="K441" s="89"/>
      <c r="L441" s="88">
        <v>8.14</v>
      </c>
      <c r="M441" s="104">
        <v>21910</v>
      </c>
    </row>
    <row r="442" spans="1:13" ht="12.75">
      <c r="A442" s="38" t="s">
        <v>2235</v>
      </c>
      <c r="B442" s="48" t="s">
        <v>173</v>
      </c>
      <c r="C442" s="37" t="s">
        <v>1174</v>
      </c>
      <c r="D442" s="108" t="s">
        <v>990</v>
      </c>
      <c r="E442" s="94" t="s">
        <v>1001</v>
      </c>
      <c r="F442" s="37" t="s">
        <v>1640</v>
      </c>
      <c r="G442" s="37" t="s">
        <v>2236</v>
      </c>
      <c r="H442" s="37" t="s">
        <v>210</v>
      </c>
      <c r="I442" s="38" t="s">
        <v>973</v>
      </c>
      <c r="J442" s="89">
        <v>41024</v>
      </c>
      <c r="K442" s="89"/>
      <c r="L442" s="88">
        <v>4.07</v>
      </c>
      <c r="M442" s="104">
        <v>13568</v>
      </c>
    </row>
    <row r="443" spans="1:13" ht="12.75">
      <c r="A443" s="38" t="s">
        <v>2237</v>
      </c>
      <c r="B443" s="48" t="s">
        <v>173</v>
      </c>
      <c r="C443" s="37"/>
      <c r="D443" s="108" t="s">
        <v>990</v>
      </c>
      <c r="E443" s="94" t="s">
        <v>1001</v>
      </c>
      <c r="F443" s="37" t="s">
        <v>1641</v>
      </c>
      <c r="G443" s="37" t="s">
        <v>2238</v>
      </c>
      <c r="H443" s="37" t="s">
        <v>210</v>
      </c>
      <c r="I443" s="38" t="s">
        <v>973</v>
      </c>
      <c r="J443" s="89">
        <v>41024</v>
      </c>
      <c r="K443" s="89"/>
      <c r="L443" s="88">
        <v>6.1</v>
      </c>
      <c r="M443" s="104">
        <v>19598</v>
      </c>
    </row>
    <row r="444" spans="1:13" ht="12.75">
      <c r="A444" s="38" t="s">
        <v>2239</v>
      </c>
      <c r="B444" s="48" t="s">
        <v>173</v>
      </c>
      <c r="C444" s="37" t="s">
        <v>1139</v>
      </c>
      <c r="D444" s="108" t="s">
        <v>990</v>
      </c>
      <c r="E444" s="94" t="s">
        <v>1001</v>
      </c>
      <c r="F444" s="37" t="s">
        <v>1642</v>
      </c>
      <c r="G444" s="37" t="s">
        <v>2240</v>
      </c>
      <c r="H444" s="37" t="s">
        <v>235</v>
      </c>
      <c r="I444" s="38" t="s">
        <v>997</v>
      </c>
      <c r="J444" s="89">
        <v>41032</v>
      </c>
      <c r="K444" s="89"/>
      <c r="L444" s="88">
        <v>12.74</v>
      </c>
      <c r="M444" s="104">
        <v>42219</v>
      </c>
    </row>
    <row r="445" spans="1:13" ht="12.75">
      <c r="A445" s="38" t="s">
        <v>2241</v>
      </c>
      <c r="B445" s="48" t="s">
        <v>173</v>
      </c>
      <c r="C445" s="37" t="s">
        <v>1175</v>
      </c>
      <c r="D445" s="108" t="s">
        <v>990</v>
      </c>
      <c r="E445" s="107" t="s">
        <v>991</v>
      </c>
      <c r="F445" s="37" t="s">
        <v>1643</v>
      </c>
      <c r="G445" s="37" t="s">
        <v>2242</v>
      </c>
      <c r="H445" s="37" t="s">
        <v>233</v>
      </c>
      <c r="I445" s="38" t="s">
        <v>1035</v>
      </c>
      <c r="J445" s="89">
        <v>41015</v>
      </c>
      <c r="K445" s="89">
        <v>41115</v>
      </c>
      <c r="L445" s="88">
        <v>14.3</v>
      </c>
      <c r="M445" s="104">
        <v>39698</v>
      </c>
    </row>
    <row r="446" spans="1:13" ht="12.75">
      <c r="A446" s="38" t="s">
        <v>50</v>
      </c>
      <c r="B446" s="48" t="s">
        <v>173</v>
      </c>
      <c r="C446" s="37"/>
      <c r="D446" s="108" t="s">
        <v>990</v>
      </c>
      <c r="E446" s="94" t="s">
        <v>1001</v>
      </c>
      <c r="F446" s="37" t="s">
        <v>29</v>
      </c>
      <c r="G446" s="37" t="s">
        <v>51</v>
      </c>
      <c r="H446" s="37" t="s">
        <v>184</v>
      </c>
      <c r="I446" s="38" t="s">
        <v>1047</v>
      </c>
      <c r="J446" s="89">
        <v>41100</v>
      </c>
      <c r="K446" s="89"/>
      <c r="L446" s="88">
        <v>9.31</v>
      </c>
      <c r="M446" s="104">
        <v>27588</v>
      </c>
    </row>
    <row r="447" spans="1:13" ht="12.75">
      <c r="A447" s="38" t="s">
        <v>2243</v>
      </c>
      <c r="B447" s="48" t="s">
        <v>173</v>
      </c>
      <c r="C447" s="37" t="s">
        <v>1140</v>
      </c>
      <c r="D447" s="108" t="s">
        <v>990</v>
      </c>
      <c r="E447" s="94" t="s">
        <v>1001</v>
      </c>
      <c r="F447" s="37" t="s">
        <v>1644</v>
      </c>
      <c r="G447" s="37" t="s">
        <v>2244</v>
      </c>
      <c r="H447" s="37" t="s">
        <v>2245</v>
      </c>
      <c r="I447" s="38" t="s">
        <v>1028</v>
      </c>
      <c r="J447" s="89">
        <v>41032</v>
      </c>
      <c r="K447" s="89"/>
      <c r="L447" s="88">
        <v>8.46</v>
      </c>
      <c r="M447" s="104">
        <v>26544</v>
      </c>
    </row>
    <row r="448" spans="1:13" ht="12.75">
      <c r="A448" s="38" t="s">
        <v>2246</v>
      </c>
      <c r="B448" s="48" t="s">
        <v>173</v>
      </c>
      <c r="C448" s="37" t="s">
        <v>1158</v>
      </c>
      <c r="D448" s="108" t="s">
        <v>990</v>
      </c>
      <c r="E448" s="94" t="s">
        <v>1001</v>
      </c>
      <c r="F448" s="37" t="s">
        <v>1645</v>
      </c>
      <c r="G448" s="37" t="s">
        <v>2247</v>
      </c>
      <c r="H448" s="37" t="s">
        <v>2248</v>
      </c>
      <c r="I448" s="38" t="s">
        <v>168</v>
      </c>
      <c r="J448" s="89">
        <v>41032</v>
      </c>
      <c r="K448" s="89"/>
      <c r="L448" s="88">
        <v>3.6</v>
      </c>
      <c r="M448" s="104">
        <v>11735</v>
      </c>
    </row>
    <row r="449" spans="1:13" ht="12.75">
      <c r="A449" s="38" t="s">
        <v>2249</v>
      </c>
      <c r="B449" s="48" t="s">
        <v>173</v>
      </c>
      <c r="C449" s="37" t="s">
        <v>1159</v>
      </c>
      <c r="D449" s="108" t="s">
        <v>990</v>
      </c>
      <c r="E449" s="94" t="s">
        <v>1001</v>
      </c>
      <c r="F449" s="37" t="s">
        <v>1646</v>
      </c>
      <c r="G449" s="37" t="s">
        <v>2250</v>
      </c>
      <c r="H449" s="37" t="s">
        <v>196</v>
      </c>
      <c r="I449" s="38" t="s">
        <v>2316</v>
      </c>
      <c r="J449" s="89">
        <v>41032</v>
      </c>
      <c r="K449" s="89"/>
      <c r="L449" s="88">
        <v>6.24</v>
      </c>
      <c r="M449" s="104">
        <v>16205</v>
      </c>
    </row>
    <row r="450" spans="1:13" ht="12.75">
      <c r="A450" s="38" t="s">
        <v>2251</v>
      </c>
      <c r="B450" s="48" t="s">
        <v>173</v>
      </c>
      <c r="C450" s="37" t="s">
        <v>1160</v>
      </c>
      <c r="D450" s="108" t="s">
        <v>990</v>
      </c>
      <c r="E450" s="94" t="s">
        <v>1001</v>
      </c>
      <c r="F450" s="37" t="s">
        <v>1647</v>
      </c>
      <c r="G450" s="37" t="s">
        <v>2252</v>
      </c>
      <c r="H450" s="37" t="s">
        <v>203</v>
      </c>
      <c r="I450" s="38" t="s">
        <v>1042</v>
      </c>
      <c r="J450" s="89">
        <v>41024</v>
      </c>
      <c r="K450" s="89"/>
      <c r="L450" s="88">
        <v>6</v>
      </c>
      <c r="M450" s="104">
        <v>15320.24</v>
      </c>
    </row>
    <row r="451" spans="1:13" ht="12.75">
      <c r="A451" s="38" t="s">
        <v>2253</v>
      </c>
      <c r="B451" s="48" t="s">
        <v>173</v>
      </c>
      <c r="C451" s="37" t="s">
        <v>1176</v>
      </c>
      <c r="D451" s="108" t="s">
        <v>990</v>
      </c>
      <c r="E451" s="94" t="s">
        <v>1001</v>
      </c>
      <c r="F451" s="37" t="s">
        <v>1648</v>
      </c>
      <c r="G451" s="37" t="s">
        <v>2254</v>
      </c>
      <c r="H451" s="37" t="s">
        <v>236</v>
      </c>
      <c r="I451" s="38" t="s">
        <v>944</v>
      </c>
      <c r="J451" s="89">
        <v>41024</v>
      </c>
      <c r="K451" s="89"/>
      <c r="L451" s="88">
        <v>3.99</v>
      </c>
      <c r="M451" s="104">
        <v>12006</v>
      </c>
    </row>
    <row r="452" spans="1:13" ht="12.75">
      <c r="A452" s="38" t="s">
        <v>1220</v>
      </c>
      <c r="B452" s="48" t="s">
        <v>173</v>
      </c>
      <c r="C452" s="37"/>
      <c r="D452" s="108" t="s">
        <v>990</v>
      </c>
      <c r="E452" s="94" t="s">
        <v>1001</v>
      </c>
      <c r="F452" s="37" t="s">
        <v>1221</v>
      </c>
      <c r="G452" s="37" t="s">
        <v>1222</v>
      </c>
      <c r="H452" s="37" t="s">
        <v>184</v>
      </c>
      <c r="I452" s="38" t="s">
        <v>1047</v>
      </c>
      <c r="J452" s="89">
        <v>41068</v>
      </c>
      <c r="K452" s="89"/>
      <c r="L452" s="88">
        <v>10.54</v>
      </c>
      <c r="M452" s="104">
        <v>26899.79</v>
      </c>
    </row>
    <row r="453" spans="1:13" ht="12.75">
      <c r="A453" s="38" t="s">
        <v>2255</v>
      </c>
      <c r="B453" s="48" t="s">
        <v>173</v>
      </c>
      <c r="C453" s="37" t="s">
        <v>1161</v>
      </c>
      <c r="D453" s="108" t="s">
        <v>990</v>
      </c>
      <c r="E453" s="94" t="s">
        <v>1001</v>
      </c>
      <c r="F453" s="37" t="s">
        <v>1649</v>
      </c>
      <c r="G453" s="37" t="s">
        <v>2256</v>
      </c>
      <c r="H453" s="37" t="s">
        <v>2257</v>
      </c>
      <c r="I453" s="38" t="s">
        <v>949</v>
      </c>
      <c r="J453" s="89">
        <v>41024</v>
      </c>
      <c r="K453" s="89"/>
      <c r="L453" s="88">
        <v>4.8</v>
      </c>
      <c r="M453" s="104">
        <v>16800</v>
      </c>
    </row>
    <row r="454" spans="1:13" ht="12.75">
      <c r="A454" s="38" t="s">
        <v>2258</v>
      </c>
      <c r="B454" s="48" t="s">
        <v>173</v>
      </c>
      <c r="C454" s="37"/>
      <c r="D454" s="108" t="s">
        <v>990</v>
      </c>
      <c r="E454" s="94" t="s">
        <v>1001</v>
      </c>
      <c r="F454" s="37" t="s">
        <v>1650</v>
      </c>
      <c r="G454" s="37" t="s">
        <v>2259</v>
      </c>
      <c r="H454" s="37" t="s">
        <v>2260</v>
      </c>
      <c r="I454" s="38" t="s">
        <v>2261</v>
      </c>
      <c r="J454" s="89">
        <v>41036</v>
      </c>
      <c r="K454" s="89"/>
      <c r="L454" s="88">
        <v>80.08</v>
      </c>
      <c r="M454" s="104">
        <v>240240</v>
      </c>
    </row>
    <row r="455" spans="1:13" ht="12.75">
      <c r="A455" s="38" t="s">
        <v>2262</v>
      </c>
      <c r="B455" s="48" t="s">
        <v>173</v>
      </c>
      <c r="C455" s="37"/>
      <c r="D455" s="108" t="s">
        <v>990</v>
      </c>
      <c r="E455" s="94" t="s">
        <v>1001</v>
      </c>
      <c r="F455" s="37" t="s">
        <v>1651</v>
      </c>
      <c r="G455" s="37" t="s">
        <v>2263</v>
      </c>
      <c r="H455" s="37" t="s">
        <v>1003</v>
      </c>
      <c r="I455" s="38" t="s">
        <v>1004</v>
      </c>
      <c r="J455" s="89">
        <v>41032</v>
      </c>
      <c r="K455" s="89"/>
      <c r="L455" s="88">
        <v>5.55</v>
      </c>
      <c r="M455" s="104">
        <v>17406</v>
      </c>
    </row>
    <row r="456" spans="1:13" ht="12.75">
      <c r="A456" s="38" t="s">
        <v>2264</v>
      </c>
      <c r="B456" s="48" t="s">
        <v>173</v>
      </c>
      <c r="C456" s="37"/>
      <c r="D456" s="108" t="s">
        <v>990</v>
      </c>
      <c r="E456" s="94" t="s">
        <v>1001</v>
      </c>
      <c r="F456" s="37" t="s">
        <v>1652</v>
      </c>
      <c r="G456" s="37" t="s">
        <v>2265</v>
      </c>
      <c r="H456" s="37" t="s">
        <v>210</v>
      </c>
      <c r="I456" s="38" t="s">
        <v>973</v>
      </c>
      <c r="J456" s="89">
        <v>41032</v>
      </c>
      <c r="K456" s="89"/>
      <c r="L456" s="88">
        <v>9.25</v>
      </c>
      <c r="M456" s="104">
        <v>29238</v>
      </c>
    </row>
    <row r="457" spans="1:13" ht="12.75">
      <c r="A457" s="38" t="s">
        <v>1177</v>
      </c>
      <c r="B457" s="48" t="s">
        <v>173</v>
      </c>
      <c r="C457" s="37"/>
      <c r="D457" s="108" t="s">
        <v>990</v>
      </c>
      <c r="E457" s="94" t="s">
        <v>1001</v>
      </c>
      <c r="F457" s="37" t="s">
        <v>1653</v>
      </c>
      <c r="G457" s="37" t="s">
        <v>1178</v>
      </c>
      <c r="H457" s="37" t="s">
        <v>1079</v>
      </c>
      <c r="I457" s="38" t="s">
        <v>138</v>
      </c>
      <c r="J457" s="89">
        <v>41053</v>
      </c>
      <c r="K457" s="89"/>
      <c r="L457" s="88">
        <v>6.63</v>
      </c>
      <c r="M457" s="104">
        <v>20089</v>
      </c>
    </row>
    <row r="458" spans="1:13" ht="12.75">
      <c r="A458" s="38" t="s">
        <v>1223</v>
      </c>
      <c r="B458" s="48" t="s">
        <v>173</v>
      </c>
      <c r="C458" s="37"/>
      <c r="D458" s="108" t="s">
        <v>990</v>
      </c>
      <c r="E458" s="94" t="s">
        <v>1001</v>
      </c>
      <c r="F458" s="37" t="s">
        <v>1224</v>
      </c>
      <c r="G458" s="37" t="s">
        <v>1225</v>
      </c>
      <c r="H458" s="37" t="s">
        <v>210</v>
      </c>
      <c r="I458" s="38" t="s">
        <v>973</v>
      </c>
      <c r="J458" s="89">
        <v>41068</v>
      </c>
      <c r="K458" s="89"/>
      <c r="L458" s="88">
        <v>8.14</v>
      </c>
      <c r="M458" s="104">
        <v>23317</v>
      </c>
    </row>
    <row r="459" spans="1:13" ht="12.75">
      <c r="A459" s="38" t="s">
        <v>1226</v>
      </c>
      <c r="B459" s="48" t="s">
        <v>173</v>
      </c>
      <c r="C459" s="37"/>
      <c r="D459" s="108" t="s">
        <v>990</v>
      </c>
      <c r="E459" s="94" t="s">
        <v>1001</v>
      </c>
      <c r="F459" s="37" t="s">
        <v>1227</v>
      </c>
      <c r="G459" s="37" t="s">
        <v>1228</v>
      </c>
      <c r="H459" s="37" t="s">
        <v>215</v>
      </c>
      <c r="I459" s="38" t="s">
        <v>1073</v>
      </c>
      <c r="J459" s="89">
        <v>41088</v>
      </c>
      <c r="K459" s="89"/>
      <c r="L459" s="88">
        <v>9.25</v>
      </c>
      <c r="M459" s="104">
        <v>29466</v>
      </c>
    </row>
    <row r="460" spans="1:13" ht="12.75">
      <c r="A460" s="38" t="s">
        <v>2266</v>
      </c>
      <c r="B460" s="48" t="s">
        <v>173</v>
      </c>
      <c r="C460" s="37" t="s">
        <v>2268</v>
      </c>
      <c r="D460" s="108" t="s">
        <v>990</v>
      </c>
      <c r="E460" s="94" t="s">
        <v>1001</v>
      </c>
      <c r="F460" s="37" t="s">
        <v>1654</v>
      </c>
      <c r="G460" s="37" t="s">
        <v>2267</v>
      </c>
      <c r="H460" s="37" t="s">
        <v>236</v>
      </c>
      <c r="I460" s="38" t="s">
        <v>944</v>
      </c>
      <c r="J460" s="89">
        <v>41032</v>
      </c>
      <c r="K460" s="89"/>
      <c r="L460" s="88">
        <v>4.9</v>
      </c>
      <c r="M460" s="104">
        <v>15104</v>
      </c>
    </row>
    <row r="461" spans="1:13" ht="12.75">
      <c r="A461" s="38" t="s">
        <v>2269</v>
      </c>
      <c r="B461" s="48" t="s">
        <v>173</v>
      </c>
      <c r="C461" s="37" t="s">
        <v>1179</v>
      </c>
      <c r="D461" s="108" t="s">
        <v>990</v>
      </c>
      <c r="E461" s="94" t="s">
        <v>1001</v>
      </c>
      <c r="F461" s="37" t="s">
        <v>1655</v>
      </c>
      <c r="G461" s="37" t="s">
        <v>2270</v>
      </c>
      <c r="H461" s="37" t="s">
        <v>203</v>
      </c>
      <c r="I461" s="38" t="s">
        <v>1042</v>
      </c>
      <c r="J461" s="89">
        <v>41032</v>
      </c>
      <c r="K461" s="89"/>
      <c r="L461" s="88">
        <v>9.6</v>
      </c>
      <c r="M461" s="104">
        <v>25626.58</v>
      </c>
    </row>
    <row r="462" spans="1:13" ht="12.75">
      <c r="A462" s="38" t="s">
        <v>1229</v>
      </c>
      <c r="B462" s="48" t="s">
        <v>173</v>
      </c>
      <c r="C462" s="37"/>
      <c r="D462" s="108" t="s">
        <v>990</v>
      </c>
      <c r="E462" s="94" t="s">
        <v>1001</v>
      </c>
      <c r="F462" s="37" t="s">
        <v>30</v>
      </c>
      <c r="G462" s="37" t="s">
        <v>1230</v>
      </c>
      <c r="H462" s="37" t="s">
        <v>1027</v>
      </c>
      <c r="I462" s="38" t="s">
        <v>1028</v>
      </c>
      <c r="J462" s="89">
        <v>41075</v>
      </c>
      <c r="K462" s="89"/>
      <c r="L462" s="88">
        <v>7.2</v>
      </c>
      <c r="M462" s="104">
        <v>20440</v>
      </c>
    </row>
    <row r="463" spans="1:13" ht="12.75">
      <c r="A463" s="38" t="s">
        <v>2271</v>
      </c>
      <c r="B463" s="48" t="s">
        <v>173</v>
      </c>
      <c r="C463" s="37"/>
      <c r="D463" s="108" t="s">
        <v>990</v>
      </c>
      <c r="E463" s="94" t="s">
        <v>1001</v>
      </c>
      <c r="F463" s="37" t="s">
        <v>1656</v>
      </c>
      <c r="G463" s="37" t="s">
        <v>2272</v>
      </c>
      <c r="H463" s="37" t="s">
        <v>210</v>
      </c>
      <c r="I463" s="38" t="s">
        <v>973</v>
      </c>
      <c r="J463" s="89">
        <v>41032</v>
      </c>
      <c r="K463" s="89"/>
      <c r="L463" s="88">
        <v>6.11</v>
      </c>
      <c r="M463" s="104">
        <v>18995</v>
      </c>
    </row>
    <row r="464" spans="1:13" ht="12.75">
      <c r="A464" s="38" t="s">
        <v>1180</v>
      </c>
      <c r="B464" s="48" t="s">
        <v>173</v>
      </c>
      <c r="C464" s="37"/>
      <c r="D464" s="108" t="s">
        <v>990</v>
      </c>
      <c r="E464" s="94" t="s">
        <v>1001</v>
      </c>
      <c r="F464" s="37" t="s">
        <v>1657</v>
      </c>
      <c r="G464" s="37" t="s">
        <v>1181</v>
      </c>
      <c r="H464" s="37" t="s">
        <v>205</v>
      </c>
      <c r="I464" s="38" t="s">
        <v>138</v>
      </c>
      <c r="J464" s="89">
        <v>41053</v>
      </c>
      <c r="K464" s="89"/>
      <c r="L464" s="88">
        <v>6.11</v>
      </c>
      <c r="M464" s="104">
        <v>18995</v>
      </c>
    </row>
    <row r="465" spans="1:13" ht="12.75">
      <c r="A465" s="38" t="s">
        <v>2273</v>
      </c>
      <c r="B465" s="48" t="s">
        <v>173</v>
      </c>
      <c r="C465" s="37"/>
      <c r="D465" s="108" t="s">
        <v>990</v>
      </c>
      <c r="E465" s="94" t="s">
        <v>1001</v>
      </c>
      <c r="F465" s="37" t="s">
        <v>1658</v>
      </c>
      <c r="G465" s="37" t="s">
        <v>2274</v>
      </c>
      <c r="H465" s="37" t="s">
        <v>210</v>
      </c>
      <c r="I465" s="38" t="s">
        <v>973</v>
      </c>
      <c r="J465" s="89">
        <v>41032</v>
      </c>
      <c r="K465" s="89"/>
      <c r="L465" s="88">
        <v>8.14</v>
      </c>
      <c r="M465" s="104">
        <v>27136</v>
      </c>
    </row>
    <row r="466" spans="1:13" ht="12.75">
      <c r="A466" s="38" t="s">
        <v>2275</v>
      </c>
      <c r="B466" s="48" t="s">
        <v>173</v>
      </c>
      <c r="C466" s="37" t="s">
        <v>1182</v>
      </c>
      <c r="D466" s="108" t="s">
        <v>990</v>
      </c>
      <c r="E466" s="94" t="s">
        <v>1001</v>
      </c>
      <c r="F466" s="37" t="s">
        <v>1659</v>
      </c>
      <c r="G466" s="37" t="s">
        <v>2276</v>
      </c>
      <c r="H466" s="37" t="s">
        <v>1015</v>
      </c>
      <c r="I466" s="38" t="s">
        <v>1016</v>
      </c>
      <c r="J466" s="89">
        <v>41032</v>
      </c>
      <c r="K466" s="89"/>
      <c r="L466" s="88">
        <v>18.72</v>
      </c>
      <c r="M466" s="104">
        <v>46523</v>
      </c>
    </row>
    <row r="467" spans="1:13" ht="12.75">
      <c r="A467" s="38" t="s">
        <v>2277</v>
      </c>
      <c r="B467" s="48" t="s">
        <v>173</v>
      </c>
      <c r="C467" s="37" t="s">
        <v>1183</v>
      </c>
      <c r="D467" s="108" t="s">
        <v>990</v>
      </c>
      <c r="E467" s="94" t="s">
        <v>1001</v>
      </c>
      <c r="F467" s="37" t="s">
        <v>1660</v>
      </c>
      <c r="G467" s="37" t="s">
        <v>2278</v>
      </c>
      <c r="H467" s="37" t="s">
        <v>198</v>
      </c>
      <c r="I467" s="38" t="s">
        <v>1038</v>
      </c>
      <c r="J467" s="89">
        <v>41024</v>
      </c>
      <c r="K467" s="89"/>
      <c r="L467" s="88">
        <v>6.11</v>
      </c>
      <c r="M467" s="104">
        <v>21193</v>
      </c>
    </row>
    <row r="468" spans="1:13" ht="12.75">
      <c r="A468" s="38" t="s">
        <v>1231</v>
      </c>
      <c r="B468" s="48" t="s">
        <v>173</v>
      </c>
      <c r="C468" s="37"/>
      <c r="D468" s="108" t="s">
        <v>990</v>
      </c>
      <c r="E468" s="94" t="s">
        <v>1001</v>
      </c>
      <c r="F468" s="37" t="s">
        <v>1232</v>
      </c>
      <c r="G468" s="37" t="s">
        <v>1233</v>
      </c>
      <c r="H468" s="37" t="s">
        <v>215</v>
      </c>
      <c r="I468" s="38" t="s">
        <v>1073</v>
      </c>
      <c r="J468" s="89">
        <v>41071</v>
      </c>
      <c r="K468" s="89"/>
      <c r="L468" s="88">
        <v>9.5</v>
      </c>
      <c r="M468" s="104">
        <v>28386</v>
      </c>
    </row>
    <row r="469" spans="1:13" ht="12.75">
      <c r="A469" s="38" t="s">
        <v>1234</v>
      </c>
      <c r="B469" s="48" t="s">
        <v>173</v>
      </c>
      <c r="C469" s="37"/>
      <c r="D469" s="108" t="s">
        <v>990</v>
      </c>
      <c r="E469" s="94" t="s">
        <v>1001</v>
      </c>
      <c r="F469" s="37" t="s">
        <v>1235</v>
      </c>
      <c r="G469" s="37" t="s">
        <v>1236</v>
      </c>
      <c r="H469" s="37" t="s">
        <v>2299</v>
      </c>
      <c r="I469" s="38" t="s">
        <v>167</v>
      </c>
      <c r="J469" s="89">
        <v>41071</v>
      </c>
      <c r="K469" s="89"/>
      <c r="L469" s="88">
        <v>5</v>
      </c>
      <c r="M469" s="104">
        <v>16915</v>
      </c>
    </row>
    <row r="470" spans="1:13" ht="12.75">
      <c r="A470" s="38" t="s">
        <v>1184</v>
      </c>
      <c r="B470" s="48" t="s">
        <v>173</v>
      </c>
      <c r="C470" s="37"/>
      <c r="D470" s="108" t="s">
        <v>990</v>
      </c>
      <c r="E470" s="94" t="s">
        <v>1001</v>
      </c>
      <c r="F470" s="37" t="s">
        <v>1661</v>
      </c>
      <c r="G470" s="37" t="s">
        <v>1185</v>
      </c>
      <c r="H470" s="37" t="s">
        <v>1186</v>
      </c>
      <c r="I470" s="38" t="s">
        <v>1127</v>
      </c>
      <c r="J470" s="89">
        <v>41053</v>
      </c>
      <c r="K470" s="89"/>
      <c r="L470" s="88">
        <v>4</v>
      </c>
      <c r="M470" s="104">
        <v>14619</v>
      </c>
    </row>
    <row r="471" spans="1:13" ht="12.75">
      <c r="A471" s="38" t="s">
        <v>1187</v>
      </c>
      <c r="B471" s="48" t="s">
        <v>173</v>
      </c>
      <c r="C471" s="37"/>
      <c r="D471" s="108" t="s">
        <v>990</v>
      </c>
      <c r="E471" s="94" t="s">
        <v>1001</v>
      </c>
      <c r="F471" s="37" t="s">
        <v>1662</v>
      </c>
      <c r="G471" s="37" t="s">
        <v>1188</v>
      </c>
      <c r="H471" s="37" t="s">
        <v>183</v>
      </c>
      <c r="I471" s="38" t="s">
        <v>97</v>
      </c>
      <c r="J471" s="89">
        <v>41053</v>
      </c>
      <c r="K471" s="89"/>
      <c r="L471" s="88">
        <v>8.25</v>
      </c>
      <c r="M471" s="104">
        <v>26484.46</v>
      </c>
    </row>
    <row r="472" spans="1:13" ht="12.75">
      <c r="A472" s="38" t="s">
        <v>1189</v>
      </c>
      <c r="B472" s="48" t="s">
        <v>173</v>
      </c>
      <c r="C472" s="37"/>
      <c r="D472" s="108" t="s">
        <v>990</v>
      </c>
      <c r="E472" s="94" t="s">
        <v>1001</v>
      </c>
      <c r="F472" s="37" t="s">
        <v>1663</v>
      </c>
      <c r="G472" s="37" t="s">
        <v>1190</v>
      </c>
      <c r="H472" s="37" t="s">
        <v>1191</v>
      </c>
      <c r="I472" s="38" t="s">
        <v>1192</v>
      </c>
      <c r="J472" s="89">
        <v>41053</v>
      </c>
      <c r="K472" s="89"/>
      <c r="L472" s="88">
        <v>5.28</v>
      </c>
      <c r="M472" s="104">
        <v>22557</v>
      </c>
    </row>
    <row r="473" spans="1:13" ht="12.75">
      <c r="A473" s="38" t="s">
        <v>1237</v>
      </c>
      <c r="B473" s="48" t="s">
        <v>173</v>
      </c>
      <c r="C473" s="37"/>
      <c r="D473" s="108" t="s">
        <v>990</v>
      </c>
      <c r="E473" s="94" t="s">
        <v>1001</v>
      </c>
      <c r="F473" s="37" t="s">
        <v>1238</v>
      </c>
      <c r="G473" s="37" t="s">
        <v>1239</v>
      </c>
      <c r="H473" s="37" t="s">
        <v>1240</v>
      </c>
      <c r="I473" s="38" t="s">
        <v>1241</v>
      </c>
      <c r="J473" s="89">
        <v>41075</v>
      </c>
      <c r="K473" s="89"/>
      <c r="L473" s="88">
        <v>7.92</v>
      </c>
      <c r="M473" s="104">
        <v>25621</v>
      </c>
    </row>
    <row r="474" spans="1:13" ht="12.75">
      <c r="A474" s="38" t="s">
        <v>1328</v>
      </c>
      <c r="B474" s="48" t="s">
        <v>173</v>
      </c>
      <c r="C474" s="37"/>
      <c r="D474" s="109" t="s">
        <v>46</v>
      </c>
      <c r="E474" s="94" t="s">
        <v>1001</v>
      </c>
      <c r="F474" s="37" t="s">
        <v>1329</v>
      </c>
      <c r="G474" s="37" t="s">
        <v>1330</v>
      </c>
      <c r="H474" s="37" t="s">
        <v>1331</v>
      </c>
      <c r="I474" s="38" t="s">
        <v>778</v>
      </c>
      <c r="J474" s="89">
        <v>41075</v>
      </c>
      <c r="K474" s="89"/>
      <c r="L474" s="88">
        <v>86.24</v>
      </c>
      <c r="M474" s="104">
        <v>246224</v>
      </c>
    </row>
    <row r="475" spans="1:13" ht="12.75">
      <c r="A475" s="38" t="s">
        <v>1332</v>
      </c>
      <c r="B475" s="48" t="s">
        <v>173</v>
      </c>
      <c r="C475" s="37"/>
      <c r="D475" s="109" t="s">
        <v>46</v>
      </c>
      <c r="E475" s="94" t="s">
        <v>1001</v>
      </c>
      <c r="F475" s="37" t="s">
        <v>1333</v>
      </c>
      <c r="G475" s="37" t="s">
        <v>1334</v>
      </c>
      <c r="H475" s="37" t="s">
        <v>198</v>
      </c>
      <c r="I475" s="38" t="s">
        <v>1038</v>
      </c>
      <c r="J475" s="89">
        <v>41074</v>
      </c>
      <c r="K475" s="89"/>
      <c r="L475" s="88">
        <v>97.5</v>
      </c>
      <c r="M475" s="104">
        <v>340308</v>
      </c>
    </row>
    <row r="476" spans="1:13" ht="12.75">
      <c r="A476" s="38" t="s">
        <v>1335</v>
      </c>
      <c r="B476" s="48" t="s">
        <v>173</v>
      </c>
      <c r="C476" s="37"/>
      <c r="D476" s="109" t="s">
        <v>46</v>
      </c>
      <c r="E476" s="94" t="s">
        <v>1001</v>
      </c>
      <c r="F476" s="37" t="s">
        <v>1336</v>
      </c>
      <c r="G476" s="37" t="s">
        <v>1337</v>
      </c>
      <c r="H476" s="37" t="s">
        <v>183</v>
      </c>
      <c r="I476" s="38" t="s">
        <v>97</v>
      </c>
      <c r="J476" s="89">
        <v>41074</v>
      </c>
      <c r="K476" s="89"/>
      <c r="L476" s="88">
        <v>53.32</v>
      </c>
      <c r="M476" s="104">
        <v>183954</v>
      </c>
    </row>
    <row r="477" spans="1:13" ht="12.75">
      <c r="A477" s="38" t="s">
        <v>52</v>
      </c>
      <c r="B477" s="48" t="s">
        <v>173</v>
      </c>
      <c r="C477" s="37"/>
      <c r="D477" s="108" t="s">
        <v>990</v>
      </c>
      <c r="E477" s="94" t="s">
        <v>1001</v>
      </c>
      <c r="F477" s="37" t="s">
        <v>31</v>
      </c>
      <c r="G477" s="37" t="s">
        <v>53</v>
      </c>
      <c r="H477" s="37" t="s">
        <v>1691</v>
      </c>
      <c r="I477" s="38" t="s">
        <v>1026</v>
      </c>
      <c r="J477" s="89">
        <v>41114</v>
      </c>
      <c r="K477" s="89"/>
      <c r="L477" s="88">
        <v>6.9</v>
      </c>
      <c r="M477" s="104">
        <v>21395.22</v>
      </c>
    </row>
    <row r="478" spans="1:13" ht="12.75">
      <c r="A478" s="38" t="s">
        <v>1242</v>
      </c>
      <c r="B478" s="48" t="s">
        <v>173</v>
      </c>
      <c r="C478" s="37"/>
      <c r="D478" s="108" t="s">
        <v>990</v>
      </c>
      <c r="E478" s="94" t="s">
        <v>1001</v>
      </c>
      <c r="F478" s="37" t="s">
        <v>1243</v>
      </c>
      <c r="G478" s="37"/>
      <c r="H478" s="37" t="s">
        <v>996</v>
      </c>
      <c r="I478" s="38" t="s">
        <v>997</v>
      </c>
      <c r="J478" s="89">
        <v>41088</v>
      </c>
      <c r="K478" s="89"/>
      <c r="L478" s="88">
        <v>7</v>
      </c>
      <c r="M478" s="104">
        <v>22400</v>
      </c>
    </row>
    <row r="479" spans="1:13" ht="12.75">
      <c r="A479" s="38" t="s">
        <v>1100</v>
      </c>
      <c r="B479" s="48" t="s">
        <v>173</v>
      </c>
      <c r="C479" s="37"/>
      <c r="D479" s="108" t="s">
        <v>990</v>
      </c>
      <c r="E479" s="94" t="s">
        <v>1001</v>
      </c>
      <c r="F479" s="37" t="s">
        <v>1664</v>
      </c>
      <c r="G479" s="37" t="s">
        <v>1101</v>
      </c>
      <c r="H479" s="37" t="s">
        <v>996</v>
      </c>
      <c r="I479" s="38" t="s">
        <v>1099</v>
      </c>
      <c r="J479" s="89">
        <v>41053</v>
      </c>
      <c r="K479" s="89"/>
      <c r="L479" s="88">
        <v>9</v>
      </c>
      <c r="M479" s="104">
        <v>28800</v>
      </c>
    </row>
    <row r="480" spans="1:13" ht="12.75">
      <c r="A480" s="38" t="s">
        <v>1102</v>
      </c>
      <c r="B480" s="48" t="s">
        <v>173</v>
      </c>
      <c r="C480" s="37"/>
      <c r="D480" s="108" t="s">
        <v>990</v>
      </c>
      <c r="E480" s="94" t="s">
        <v>1001</v>
      </c>
      <c r="F480" s="37" t="s">
        <v>1665</v>
      </c>
      <c r="G480" s="37" t="s">
        <v>1103</v>
      </c>
      <c r="H480" s="37" t="s">
        <v>2228</v>
      </c>
      <c r="I480" s="38" t="s">
        <v>170</v>
      </c>
      <c r="J480" s="89">
        <v>41053</v>
      </c>
      <c r="K480" s="89"/>
      <c r="L480" s="88">
        <v>10</v>
      </c>
      <c r="M480" s="104">
        <v>34745</v>
      </c>
    </row>
    <row r="481" spans="1:13" ht="12.75">
      <c r="A481" s="38" t="s">
        <v>1244</v>
      </c>
      <c r="B481" s="48" t="s">
        <v>173</v>
      </c>
      <c r="C481" s="37"/>
      <c r="D481" s="108" t="s">
        <v>990</v>
      </c>
      <c r="E481" s="94" t="s">
        <v>1001</v>
      </c>
      <c r="F481" s="37" t="s">
        <v>1245</v>
      </c>
      <c r="G481" s="37" t="s">
        <v>1246</v>
      </c>
      <c r="H481" s="37" t="s">
        <v>323</v>
      </c>
      <c r="I481" s="38" t="s">
        <v>343</v>
      </c>
      <c r="J481" s="89">
        <v>41053</v>
      </c>
      <c r="K481" s="89"/>
      <c r="L481" s="88">
        <v>6.48</v>
      </c>
      <c r="M481" s="104">
        <v>18711</v>
      </c>
    </row>
    <row r="482" spans="1:13" ht="12.75">
      <c r="A482" s="38" t="s">
        <v>1104</v>
      </c>
      <c r="B482" s="48" t="s">
        <v>173</v>
      </c>
      <c r="C482" s="37"/>
      <c r="D482" s="108" t="s">
        <v>990</v>
      </c>
      <c r="E482" s="94" t="s">
        <v>1001</v>
      </c>
      <c r="F482" s="37" t="s">
        <v>1666</v>
      </c>
      <c r="G482" s="37" t="s">
        <v>1105</v>
      </c>
      <c r="H482" s="37" t="s">
        <v>1691</v>
      </c>
      <c r="I482" s="38" t="s">
        <v>1026</v>
      </c>
      <c r="J482" s="89">
        <v>41053</v>
      </c>
      <c r="K482" s="89"/>
      <c r="L482" s="88">
        <v>8.82</v>
      </c>
      <c r="M482" s="104">
        <v>23955</v>
      </c>
    </row>
    <row r="483" spans="1:13" ht="12.75">
      <c r="A483" s="38" t="s">
        <v>2279</v>
      </c>
      <c r="B483" s="48" t="s">
        <v>173</v>
      </c>
      <c r="C483" s="37" t="s">
        <v>1106</v>
      </c>
      <c r="D483" s="108" t="s">
        <v>990</v>
      </c>
      <c r="E483" s="94" t="s">
        <v>1001</v>
      </c>
      <c r="F483" s="37" t="s">
        <v>1667</v>
      </c>
      <c r="G483" s="37" t="s">
        <v>2280</v>
      </c>
      <c r="H483" s="37" t="s">
        <v>203</v>
      </c>
      <c r="I483" s="38" t="s">
        <v>1042</v>
      </c>
      <c r="J483" s="89">
        <v>41032</v>
      </c>
      <c r="K483" s="89"/>
      <c r="L483" s="88">
        <v>6.58</v>
      </c>
      <c r="M483" s="104">
        <v>24133</v>
      </c>
    </row>
    <row r="484" spans="1:13" ht="12.75">
      <c r="A484" s="38" t="s">
        <v>1247</v>
      </c>
      <c r="B484" s="48" t="s">
        <v>173</v>
      </c>
      <c r="C484" s="37"/>
      <c r="D484" s="108" t="s">
        <v>990</v>
      </c>
      <c r="E484" s="94" t="s">
        <v>1001</v>
      </c>
      <c r="F484" s="37" t="s">
        <v>1248</v>
      </c>
      <c r="G484" s="37" t="s">
        <v>1249</v>
      </c>
      <c r="H484" s="37" t="s">
        <v>1691</v>
      </c>
      <c r="I484" s="38" t="s">
        <v>1026</v>
      </c>
      <c r="J484" s="89">
        <v>41075</v>
      </c>
      <c r="K484" s="89"/>
      <c r="L484" s="88">
        <v>9.6</v>
      </c>
      <c r="M484" s="104">
        <v>28320</v>
      </c>
    </row>
    <row r="485" spans="1:13" ht="12.75">
      <c r="A485" s="38" t="s">
        <v>1250</v>
      </c>
      <c r="B485" s="48" t="s">
        <v>173</v>
      </c>
      <c r="C485" s="37"/>
      <c r="D485" s="108" t="s">
        <v>990</v>
      </c>
      <c r="E485" s="94" t="s">
        <v>1001</v>
      </c>
      <c r="F485" s="37" t="s">
        <v>1251</v>
      </c>
      <c r="G485" s="37" t="s">
        <v>1252</v>
      </c>
      <c r="H485" s="37" t="s">
        <v>2315</v>
      </c>
      <c r="I485" s="38" t="s">
        <v>2316</v>
      </c>
      <c r="J485" s="89">
        <v>41075</v>
      </c>
      <c r="K485" s="89"/>
      <c r="L485" s="88">
        <v>8.82</v>
      </c>
      <c r="M485" s="104">
        <v>26997</v>
      </c>
    </row>
    <row r="486" spans="1:13" ht="12.75">
      <c r="A486" s="38" t="s">
        <v>1253</v>
      </c>
      <c r="B486" s="48" t="s">
        <v>173</v>
      </c>
      <c r="C486" s="37"/>
      <c r="D486" s="108" t="s">
        <v>990</v>
      </c>
      <c r="E486" s="94" t="s">
        <v>1001</v>
      </c>
      <c r="F486" s="37" t="s">
        <v>1254</v>
      </c>
      <c r="G486" s="37" t="s">
        <v>1255</v>
      </c>
      <c r="H486" s="37" t="s">
        <v>203</v>
      </c>
      <c r="I486" s="38" t="s">
        <v>1042</v>
      </c>
      <c r="J486" s="89">
        <v>41071</v>
      </c>
      <c r="K486" s="89"/>
      <c r="L486" s="88">
        <v>6</v>
      </c>
      <c r="M486" s="104">
        <v>17200</v>
      </c>
    </row>
    <row r="487" spans="1:13" ht="12.75">
      <c r="A487" s="38" t="s">
        <v>1256</v>
      </c>
      <c r="B487" s="48" t="s">
        <v>173</v>
      </c>
      <c r="C487" s="37"/>
      <c r="D487" s="108" t="s">
        <v>990</v>
      </c>
      <c r="E487" s="94" t="s">
        <v>1001</v>
      </c>
      <c r="F487" s="37" t="s">
        <v>1257</v>
      </c>
      <c r="G487" s="37" t="s">
        <v>1258</v>
      </c>
      <c r="H487" s="37" t="s">
        <v>226</v>
      </c>
      <c r="I487" s="38" t="s">
        <v>118</v>
      </c>
      <c r="J487" s="89">
        <v>41075</v>
      </c>
      <c r="K487" s="89"/>
      <c r="L487" s="88">
        <v>10.8</v>
      </c>
      <c r="M487" s="104">
        <v>28830</v>
      </c>
    </row>
    <row r="488" spans="1:13" ht="12.75">
      <c r="A488" s="38" t="s">
        <v>1259</v>
      </c>
      <c r="B488" s="48" t="s">
        <v>173</v>
      </c>
      <c r="C488" s="37"/>
      <c r="D488" s="108" t="s">
        <v>990</v>
      </c>
      <c r="E488" s="94" t="s">
        <v>1001</v>
      </c>
      <c r="F488" s="37" t="s">
        <v>1260</v>
      </c>
      <c r="G488" s="37" t="s">
        <v>1261</v>
      </c>
      <c r="H488" s="37" t="s">
        <v>115</v>
      </c>
      <c r="I488" s="38" t="s">
        <v>116</v>
      </c>
      <c r="J488" s="89">
        <v>41068</v>
      </c>
      <c r="K488" s="89"/>
      <c r="L488" s="88">
        <v>6.48</v>
      </c>
      <c r="M488" s="104">
        <v>17297.94</v>
      </c>
    </row>
    <row r="489" spans="1:13" ht="12.75">
      <c r="A489" s="38" t="s">
        <v>1262</v>
      </c>
      <c r="B489" s="48" t="s">
        <v>173</v>
      </c>
      <c r="C489" s="37"/>
      <c r="D489" s="108" t="s">
        <v>990</v>
      </c>
      <c r="E489" s="94" t="s">
        <v>1001</v>
      </c>
      <c r="F489" s="37" t="s">
        <v>1263</v>
      </c>
      <c r="G489" s="37" t="s">
        <v>1264</v>
      </c>
      <c r="H489" s="37" t="s">
        <v>189</v>
      </c>
      <c r="I489" s="38" t="s">
        <v>1016</v>
      </c>
      <c r="J489" s="89">
        <v>41075</v>
      </c>
      <c r="K489" s="89"/>
      <c r="L489" s="88">
        <v>5.04</v>
      </c>
      <c r="M489" s="104">
        <v>14935</v>
      </c>
    </row>
    <row r="490" spans="1:13" ht="12.75">
      <c r="A490" s="38" t="s">
        <v>1265</v>
      </c>
      <c r="B490" s="48" t="s">
        <v>173</v>
      </c>
      <c r="C490" s="37"/>
      <c r="D490" s="108" t="s">
        <v>990</v>
      </c>
      <c r="E490" s="94" t="s">
        <v>1001</v>
      </c>
      <c r="F490" s="37" t="s">
        <v>1266</v>
      </c>
      <c r="G490" s="37" t="s">
        <v>1267</v>
      </c>
      <c r="H490" s="37" t="s">
        <v>2213</v>
      </c>
      <c r="I490" s="38" t="s">
        <v>172</v>
      </c>
      <c r="J490" s="89">
        <v>41075</v>
      </c>
      <c r="K490" s="89"/>
      <c r="L490" s="88">
        <v>7.6</v>
      </c>
      <c r="M490" s="104">
        <v>22000</v>
      </c>
    </row>
    <row r="491" spans="1:13" ht="12.75">
      <c r="A491" s="38" t="s">
        <v>54</v>
      </c>
      <c r="B491" s="48" t="s">
        <v>173</v>
      </c>
      <c r="C491" s="37"/>
      <c r="D491" s="108" t="s">
        <v>990</v>
      </c>
      <c r="E491" s="94" t="s">
        <v>1001</v>
      </c>
      <c r="F491" s="37" t="s">
        <v>32</v>
      </c>
      <c r="G491" s="37" t="s">
        <v>55</v>
      </c>
      <c r="H491" s="37" t="s">
        <v>1003</v>
      </c>
      <c r="I491" s="38" t="s">
        <v>1004</v>
      </c>
      <c r="J491" s="89">
        <v>41095</v>
      </c>
      <c r="K491" s="89"/>
      <c r="L491" s="88">
        <v>7.41</v>
      </c>
      <c r="M491" s="104">
        <v>20460</v>
      </c>
    </row>
    <row r="492" spans="1:13" ht="12.75">
      <c r="A492" s="38" t="s">
        <v>1268</v>
      </c>
      <c r="B492" s="48" t="s">
        <v>173</v>
      </c>
      <c r="C492" s="37"/>
      <c r="D492" s="108" t="s">
        <v>990</v>
      </c>
      <c r="E492" s="94" t="s">
        <v>1001</v>
      </c>
      <c r="F492" s="37" t="s">
        <v>1269</v>
      </c>
      <c r="G492" s="37" t="s">
        <v>1270</v>
      </c>
      <c r="H492" s="37" t="s">
        <v>210</v>
      </c>
      <c r="I492" s="38" t="s">
        <v>973</v>
      </c>
      <c r="J492" s="89">
        <v>41075</v>
      </c>
      <c r="K492" s="89"/>
      <c r="L492" s="88">
        <v>8.14</v>
      </c>
      <c r="M492" s="104">
        <v>26734</v>
      </c>
    </row>
    <row r="493" spans="1:13" ht="12.75">
      <c r="A493" s="38" t="s">
        <v>1271</v>
      </c>
      <c r="B493" s="48" t="s">
        <v>173</v>
      </c>
      <c r="C493" s="37"/>
      <c r="D493" s="108" t="s">
        <v>990</v>
      </c>
      <c r="E493" s="94" t="s">
        <v>1001</v>
      </c>
      <c r="F493" s="37" t="s">
        <v>1272</v>
      </c>
      <c r="G493" s="37" t="s">
        <v>1273</v>
      </c>
      <c r="H493" s="37" t="s">
        <v>210</v>
      </c>
      <c r="I493" s="38" t="s">
        <v>973</v>
      </c>
      <c r="J493" s="89">
        <v>41071</v>
      </c>
      <c r="K493" s="89"/>
      <c r="L493" s="88">
        <v>7.4</v>
      </c>
      <c r="M493" s="104">
        <v>23756</v>
      </c>
    </row>
    <row r="494" spans="1:13" ht="12.75">
      <c r="A494" s="38" t="s">
        <v>1274</v>
      </c>
      <c r="B494" s="48" t="s">
        <v>173</v>
      </c>
      <c r="C494" s="37"/>
      <c r="D494" s="108" t="s">
        <v>990</v>
      </c>
      <c r="E494" s="94" t="s">
        <v>1001</v>
      </c>
      <c r="F494" s="37" t="s">
        <v>1275</v>
      </c>
      <c r="G494" s="37" t="s">
        <v>1276</v>
      </c>
      <c r="H494" s="37" t="s">
        <v>1277</v>
      </c>
      <c r="I494" s="38" t="s">
        <v>974</v>
      </c>
      <c r="J494" s="89">
        <v>41068</v>
      </c>
      <c r="K494" s="89"/>
      <c r="L494" s="88">
        <v>4.07</v>
      </c>
      <c r="M494" s="104">
        <v>13267</v>
      </c>
    </row>
    <row r="495" spans="1:13" ht="12.75">
      <c r="A495" s="38" t="s">
        <v>1278</v>
      </c>
      <c r="B495" s="48" t="s">
        <v>173</v>
      </c>
      <c r="C495" s="37"/>
      <c r="D495" s="108" t="s">
        <v>990</v>
      </c>
      <c r="E495" s="94" t="s">
        <v>1001</v>
      </c>
      <c r="F495" s="37" t="s">
        <v>1279</v>
      </c>
      <c r="G495" s="37" t="s">
        <v>1280</v>
      </c>
      <c r="H495" s="37" t="s">
        <v>1281</v>
      </c>
      <c r="I495" s="38" t="s">
        <v>137</v>
      </c>
      <c r="J495" s="89">
        <v>41071</v>
      </c>
      <c r="K495" s="89"/>
      <c r="L495" s="88">
        <v>3.33</v>
      </c>
      <c r="M495" s="104">
        <v>11019</v>
      </c>
    </row>
    <row r="496" spans="1:13" ht="12.75">
      <c r="A496" s="38" t="s">
        <v>1282</v>
      </c>
      <c r="B496" s="48" t="s">
        <v>173</v>
      </c>
      <c r="C496" s="37"/>
      <c r="D496" s="108" t="s">
        <v>990</v>
      </c>
      <c r="E496" s="94" t="s">
        <v>1001</v>
      </c>
      <c r="F496" s="37" t="s">
        <v>1283</v>
      </c>
      <c r="G496" s="37" t="s">
        <v>1284</v>
      </c>
      <c r="H496" s="37" t="s">
        <v>2228</v>
      </c>
      <c r="I496" s="38" t="s">
        <v>170</v>
      </c>
      <c r="J496" s="89">
        <v>41075</v>
      </c>
      <c r="K496" s="89"/>
      <c r="L496" s="88">
        <v>8</v>
      </c>
      <c r="M496" s="104">
        <v>27796</v>
      </c>
    </row>
    <row r="497" spans="1:13" ht="12.75">
      <c r="A497" s="38" t="s">
        <v>1285</v>
      </c>
      <c r="B497" s="48" t="s">
        <v>173</v>
      </c>
      <c r="C497" s="37"/>
      <c r="D497" s="108" t="s">
        <v>990</v>
      </c>
      <c r="E497" s="94" t="s">
        <v>1001</v>
      </c>
      <c r="F497" s="37" t="s">
        <v>1286</v>
      </c>
      <c r="G497" s="37" t="s">
        <v>1287</v>
      </c>
      <c r="H497" s="37" t="s">
        <v>210</v>
      </c>
      <c r="I497" s="38" t="s">
        <v>973</v>
      </c>
      <c r="J497" s="89">
        <v>41074</v>
      </c>
      <c r="K497" s="89"/>
      <c r="L497" s="88">
        <v>5.55</v>
      </c>
      <c r="M497" s="104">
        <v>16172</v>
      </c>
    </row>
    <row r="498" spans="1:13" ht="12.75">
      <c r="A498" s="38" t="s">
        <v>56</v>
      </c>
      <c r="B498" s="48" t="s">
        <v>173</v>
      </c>
      <c r="C498" s="37"/>
      <c r="D498" s="108" t="s">
        <v>990</v>
      </c>
      <c r="E498" s="94" t="s">
        <v>1001</v>
      </c>
      <c r="F498" s="37" t="s">
        <v>33</v>
      </c>
      <c r="G498" s="37" t="s">
        <v>57</v>
      </c>
      <c r="H498" s="37" t="s">
        <v>2294</v>
      </c>
      <c r="I498" s="38" t="s">
        <v>164</v>
      </c>
      <c r="J498" s="89">
        <v>41110</v>
      </c>
      <c r="K498" s="89"/>
      <c r="L498" s="88">
        <v>9.62</v>
      </c>
      <c r="M498" s="104">
        <v>30882</v>
      </c>
    </row>
    <row r="499" spans="1:13" ht="12.75">
      <c r="A499" s="38" t="s">
        <v>1288</v>
      </c>
      <c r="B499" s="48" t="s">
        <v>173</v>
      </c>
      <c r="C499" s="37"/>
      <c r="D499" s="108" t="s">
        <v>990</v>
      </c>
      <c r="E499" s="94" t="s">
        <v>1001</v>
      </c>
      <c r="F499" s="37" t="s">
        <v>1289</v>
      </c>
      <c r="G499" s="37" t="s">
        <v>1290</v>
      </c>
      <c r="H499" s="37" t="s">
        <v>210</v>
      </c>
      <c r="I499" s="38" t="s">
        <v>973</v>
      </c>
      <c r="J499" s="89">
        <v>41074</v>
      </c>
      <c r="K499" s="89"/>
      <c r="L499" s="88">
        <v>8.51</v>
      </c>
      <c r="M499" s="104">
        <v>27319</v>
      </c>
    </row>
    <row r="500" spans="1:13" ht="12.75">
      <c r="A500" s="38" t="s">
        <v>1291</v>
      </c>
      <c r="B500" s="48" t="s">
        <v>173</v>
      </c>
      <c r="C500" s="37"/>
      <c r="D500" s="108" t="s">
        <v>990</v>
      </c>
      <c r="E500" s="94" t="s">
        <v>1001</v>
      </c>
      <c r="F500" s="37" t="s">
        <v>1292</v>
      </c>
      <c r="G500" s="37" t="s">
        <v>1293</v>
      </c>
      <c r="H500" s="37" t="s">
        <v>196</v>
      </c>
      <c r="I500" s="38" t="s">
        <v>2316</v>
      </c>
      <c r="J500" s="89">
        <v>41088</v>
      </c>
      <c r="K500" s="89"/>
      <c r="L500" s="88">
        <v>8.4</v>
      </c>
      <c r="M500" s="104">
        <v>27796</v>
      </c>
    </row>
    <row r="501" spans="1:13" ht="12.75">
      <c r="A501" s="38" t="s">
        <v>0</v>
      </c>
      <c r="B501" s="48" t="s">
        <v>173</v>
      </c>
      <c r="C501" s="37"/>
      <c r="D501" s="108" t="s">
        <v>990</v>
      </c>
      <c r="E501" s="94" t="s">
        <v>1001</v>
      </c>
      <c r="F501" s="37" t="s">
        <v>34</v>
      </c>
      <c r="G501" s="37" t="s">
        <v>1</v>
      </c>
      <c r="H501" s="37" t="s">
        <v>210</v>
      </c>
      <c r="I501" s="38" t="s">
        <v>973</v>
      </c>
      <c r="J501" s="89">
        <v>41100</v>
      </c>
      <c r="K501" s="89"/>
      <c r="L501" s="88">
        <v>3.7</v>
      </c>
      <c r="M501" s="104">
        <v>11878</v>
      </c>
    </row>
    <row r="502" spans="1:13" ht="12.75">
      <c r="A502" s="38" t="s">
        <v>2</v>
      </c>
      <c r="B502" s="48" t="s">
        <v>173</v>
      </c>
      <c r="C502" s="37"/>
      <c r="D502" s="108" t="s">
        <v>990</v>
      </c>
      <c r="E502" s="94" t="s">
        <v>1001</v>
      </c>
      <c r="F502" s="37" t="s">
        <v>35</v>
      </c>
      <c r="G502" s="37" t="s">
        <v>3</v>
      </c>
      <c r="H502" s="37" t="s">
        <v>2299</v>
      </c>
      <c r="I502" s="38" t="s">
        <v>167</v>
      </c>
      <c r="J502" s="89">
        <v>41110</v>
      </c>
      <c r="K502" s="89"/>
      <c r="L502" s="88">
        <v>5.5</v>
      </c>
      <c r="M502" s="104">
        <v>17817</v>
      </c>
    </row>
    <row r="503" spans="1:13" ht="12.75">
      <c r="A503" s="38" t="s">
        <v>1294</v>
      </c>
      <c r="B503" s="48" t="s">
        <v>173</v>
      </c>
      <c r="C503" s="37"/>
      <c r="D503" s="108" t="s">
        <v>990</v>
      </c>
      <c r="E503" s="94" t="s">
        <v>1001</v>
      </c>
      <c r="F503" s="37" t="s">
        <v>1295</v>
      </c>
      <c r="G503" s="37" t="s">
        <v>1296</v>
      </c>
      <c r="H503" s="37" t="s">
        <v>1297</v>
      </c>
      <c r="I503" s="38" t="s">
        <v>106</v>
      </c>
      <c r="J503" s="89">
        <v>41088</v>
      </c>
      <c r="K503" s="89"/>
      <c r="L503" s="88">
        <v>10</v>
      </c>
      <c r="M503" s="104">
        <v>30640.48</v>
      </c>
    </row>
    <row r="504" spans="1:13" ht="12.75">
      <c r="A504" s="38" t="s">
        <v>1298</v>
      </c>
      <c r="B504" s="48" t="s">
        <v>173</v>
      </c>
      <c r="C504" s="37"/>
      <c r="D504" s="108" t="s">
        <v>990</v>
      </c>
      <c r="E504" s="94" t="s">
        <v>1001</v>
      </c>
      <c r="F504" s="37" t="s">
        <v>1299</v>
      </c>
      <c r="G504" s="37" t="s">
        <v>1300</v>
      </c>
      <c r="H504" s="37" t="s">
        <v>196</v>
      </c>
      <c r="I504" s="38" t="s">
        <v>2316</v>
      </c>
      <c r="J504" s="89">
        <v>41068</v>
      </c>
      <c r="K504" s="89"/>
      <c r="L504" s="88">
        <v>9.12</v>
      </c>
      <c r="M504" s="104">
        <v>28507</v>
      </c>
    </row>
    <row r="505" spans="1:13" ht="12.75">
      <c r="A505" s="38" t="s">
        <v>4</v>
      </c>
      <c r="B505" s="48" t="s">
        <v>173</v>
      </c>
      <c r="C505" s="37"/>
      <c r="D505" s="108" t="s">
        <v>990</v>
      </c>
      <c r="E505" s="94" t="s">
        <v>1001</v>
      </c>
      <c r="F505" s="37" t="s">
        <v>36</v>
      </c>
      <c r="G505" s="37" t="s">
        <v>5</v>
      </c>
      <c r="H505" s="37" t="s">
        <v>184</v>
      </c>
      <c r="I505" s="38" t="s">
        <v>1063</v>
      </c>
      <c r="J505" s="89">
        <v>41095</v>
      </c>
      <c r="K505" s="89"/>
      <c r="L505" s="88">
        <v>10.18</v>
      </c>
      <c r="M505" s="104">
        <v>33167</v>
      </c>
    </row>
    <row r="506" spans="1:13" ht="12.75">
      <c r="A506" s="38" t="s">
        <v>1301</v>
      </c>
      <c r="B506" s="48" t="s">
        <v>173</v>
      </c>
      <c r="C506" s="37"/>
      <c r="D506" s="108" t="s">
        <v>990</v>
      </c>
      <c r="E506" s="94" t="s">
        <v>1001</v>
      </c>
      <c r="F506" s="37" t="s">
        <v>1302</v>
      </c>
      <c r="G506" s="37" t="s">
        <v>1303</v>
      </c>
      <c r="H506" s="37" t="s">
        <v>193</v>
      </c>
      <c r="I506" s="38" t="s">
        <v>1050</v>
      </c>
      <c r="J506" s="89">
        <v>41088</v>
      </c>
      <c r="K506" s="89"/>
      <c r="L506" s="88">
        <v>8.1</v>
      </c>
      <c r="M506" s="104">
        <v>28003</v>
      </c>
    </row>
    <row r="507" spans="1:13" ht="12.75">
      <c r="A507" s="38" t="s">
        <v>6</v>
      </c>
      <c r="B507" s="48" t="s">
        <v>173</v>
      </c>
      <c r="C507" s="37"/>
      <c r="D507" s="108" t="s">
        <v>990</v>
      </c>
      <c r="E507" s="94" t="s">
        <v>1001</v>
      </c>
      <c r="F507" s="37" t="s">
        <v>37</v>
      </c>
      <c r="G507" s="37" t="s">
        <v>7</v>
      </c>
      <c r="H507" s="37" t="s">
        <v>254</v>
      </c>
      <c r="I507" s="38" t="s">
        <v>118</v>
      </c>
      <c r="J507" s="89">
        <v>41095</v>
      </c>
      <c r="K507" s="89"/>
      <c r="L507" s="88">
        <v>11.75</v>
      </c>
      <c r="M507" s="104">
        <v>41492</v>
      </c>
    </row>
    <row r="508" spans="1:13" ht="12.75">
      <c r="A508" s="38" t="s">
        <v>8</v>
      </c>
      <c r="B508" s="48" t="s">
        <v>173</v>
      </c>
      <c r="C508" s="37"/>
      <c r="D508" s="108" t="s">
        <v>990</v>
      </c>
      <c r="E508" s="94" t="s">
        <v>1001</v>
      </c>
      <c r="F508" s="37" t="s">
        <v>38</v>
      </c>
      <c r="G508" s="37" t="s">
        <v>9</v>
      </c>
      <c r="H508" s="37" t="s">
        <v>1691</v>
      </c>
      <c r="I508" s="38" t="s">
        <v>1026</v>
      </c>
      <c r="J508" s="89">
        <v>41100</v>
      </c>
      <c r="K508" s="89"/>
      <c r="L508" s="88">
        <v>12.25</v>
      </c>
      <c r="M508" s="104">
        <v>38899.3</v>
      </c>
    </row>
    <row r="509" spans="1:13" ht="12.75">
      <c r="A509" s="38" t="s">
        <v>10</v>
      </c>
      <c r="B509" s="48" t="s">
        <v>173</v>
      </c>
      <c r="C509" s="37"/>
      <c r="D509" s="108" t="s">
        <v>990</v>
      </c>
      <c r="E509" s="94" t="s">
        <v>1001</v>
      </c>
      <c r="F509" s="37" t="s">
        <v>39</v>
      </c>
      <c r="G509" s="37" t="s">
        <v>11</v>
      </c>
      <c r="H509" s="37" t="s">
        <v>196</v>
      </c>
      <c r="I509" s="38" t="s">
        <v>2316</v>
      </c>
      <c r="J509" s="89">
        <v>41110</v>
      </c>
      <c r="K509" s="89"/>
      <c r="L509" s="88">
        <v>10.35</v>
      </c>
      <c r="M509" s="104">
        <v>33000</v>
      </c>
    </row>
    <row r="510" spans="1:13" ht="12.75">
      <c r="A510" s="38" t="s">
        <v>12</v>
      </c>
      <c r="B510" s="48" t="s">
        <v>173</v>
      </c>
      <c r="C510" s="37"/>
      <c r="D510" s="108" t="s">
        <v>990</v>
      </c>
      <c r="E510" s="94" t="s">
        <v>1001</v>
      </c>
      <c r="F510" s="37" t="s">
        <v>40</v>
      </c>
      <c r="G510" s="37" t="s">
        <v>13</v>
      </c>
      <c r="H510" s="37" t="s">
        <v>194</v>
      </c>
      <c r="I510" s="38" t="s">
        <v>93</v>
      </c>
      <c r="J510" s="89">
        <v>41100</v>
      </c>
      <c r="K510" s="89"/>
      <c r="L510" s="88">
        <v>4.41</v>
      </c>
      <c r="M510" s="104">
        <v>14157</v>
      </c>
    </row>
    <row r="511" spans="1:13" ht="12.75">
      <c r="A511" s="38" t="s">
        <v>14</v>
      </c>
      <c r="B511" s="48" t="s">
        <v>173</v>
      </c>
      <c r="C511" s="37"/>
      <c r="D511" s="109" t="s">
        <v>46</v>
      </c>
      <c r="E511" s="94" t="s">
        <v>1001</v>
      </c>
      <c r="F511" s="37" t="s">
        <v>41</v>
      </c>
      <c r="G511" s="37" t="s">
        <v>15</v>
      </c>
      <c r="H511" s="37" t="s">
        <v>180</v>
      </c>
      <c r="I511" s="38" t="s">
        <v>995</v>
      </c>
      <c r="J511" s="89">
        <v>41100</v>
      </c>
      <c r="K511" s="89"/>
      <c r="L511" s="88">
        <v>17.28</v>
      </c>
      <c r="M511" s="104">
        <v>47708</v>
      </c>
    </row>
    <row r="512" spans="1:13" ht="12.75">
      <c r="A512" s="38" t="s">
        <v>1304</v>
      </c>
      <c r="B512" s="48" t="s">
        <v>173</v>
      </c>
      <c r="C512" s="37"/>
      <c r="D512" s="108" t="s">
        <v>990</v>
      </c>
      <c r="E512" s="94" t="s">
        <v>1001</v>
      </c>
      <c r="F512" s="37" t="s">
        <v>1305</v>
      </c>
      <c r="G512" s="37" t="s">
        <v>1306</v>
      </c>
      <c r="H512" s="37" t="s">
        <v>1003</v>
      </c>
      <c r="I512" s="38" t="s">
        <v>1004</v>
      </c>
      <c r="J512" s="89">
        <v>41071</v>
      </c>
      <c r="K512" s="89"/>
      <c r="L512" s="88">
        <v>8.14</v>
      </c>
      <c r="M512" s="104">
        <v>24563</v>
      </c>
    </row>
    <row r="513" spans="1:13" ht="12.75">
      <c r="A513" s="38" t="s">
        <v>2281</v>
      </c>
      <c r="B513" s="48" t="s">
        <v>173</v>
      </c>
      <c r="C513" s="37" t="s">
        <v>1149</v>
      </c>
      <c r="D513" s="108" t="s">
        <v>990</v>
      </c>
      <c r="E513" s="94" t="s">
        <v>1001</v>
      </c>
      <c r="F513" s="37" t="s">
        <v>1668</v>
      </c>
      <c r="G513" s="37" t="s">
        <v>2282</v>
      </c>
      <c r="H513" s="37" t="s">
        <v>184</v>
      </c>
      <c r="I513" s="38" t="s">
        <v>1047</v>
      </c>
      <c r="J513" s="89">
        <v>41015</v>
      </c>
      <c r="K513" s="89"/>
      <c r="L513" s="88">
        <v>6.02</v>
      </c>
      <c r="M513" s="104">
        <v>21000</v>
      </c>
    </row>
    <row r="514" spans="1:13" ht="12.75">
      <c r="A514" s="38" t="s">
        <v>2283</v>
      </c>
      <c r="B514" s="48" t="s">
        <v>173</v>
      </c>
      <c r="C514" s="37" t="s">
        <v>1150</v>
      </c>
      <c r="D514" s="108" t="s">
        <v>990</v>
      </c>
      <c r="E514" s="94" t="s">
        <v>1001</v>
      </c>
      <c r="F514" s="37" t="s">
        <v>1669</v>
      </c>
      <c r="G514" s="37" t="s">
        <v>2284</v>
      </c>
      <c r="H514" s="37" t="s">
        <v>218</v>
      </c>
      <c r="I514" s="38" t="s">
        <v>171</v>
      </c>
      <c r="J514" s="89">
        <v>41008</v>
      </c>
      <c r="K514" s="89"/>
      <c r="L514" s="88">
        <v>5.4</v>
      </c>
      <c r="M514" s="104">
        <v>16295</v>
      </c>
    </row>
  </sheetData>
  <autoFilter ref="A1:M51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Bloom, Richard</dc:creator>
  <cp:keywords/>
  <dc:description/>
  <cp:lastModifiedBy>Pooley, Thomas</cp:lastModifiedBy>
  <cp:lastPrinted>2012-05-11T18:39:58Z</cp:lastPrinted>
  <dcterms:created xsi:type="dcterms:W3CDTF">2011-12-16T14:21:39Z</dcterms:created>
  <dcterms:modified xsi:type="dcterms:W3CDTF">2012-07-27T15:51:17Z</dcterms:modified>
  <cp:category/>
  <cp:version/>
  <cp:contentType/>
  <cp:contentStatus/>
</cp:coreProperties>
</file>