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5" yWindow="255" windowWidth="12120" windowHeight="9120" tabRatio="760" activeTab="0"/>
  </bookViews>
  <sheets>
    <sheet name="By Program" sheetId="1" r:id="rId1"/>
    <sheet name="Total Wind Bio FC Rebates" sheetId="2" r:id="rId2"/>
    <sheet name="Wind Rebates" sheetId="3" r:id="rId3"/>
    <sheet name="Biopower Rebates" sheetId="4" r:id="rId4"/>
    <sheet name="Fuel Cell Rebates" sheetId="5" r:id="rId5"/>
    <sheet name="Grid Supply &amp; REAP List" sheetId="6" r:id="rId6"/>
    <sheet name="Project List" sheetId="7" r:id="rId7"/>
    <sheet name="Definitions" sheetId="8" r:id="rId8"/>
  </sheets>
  <definedNames>
    <definedName name="As_of">'By Program'!$B$2</definedName>
    <definedName name="Feasibility">#REF!</definedName>
    <definedName name="_xlnm.Print_Area" localSheetId="3">'Biopower Rebates'!$A$1:$F$36</definedName>
    <definedName name="_xlnm.Print_Area" localSheetId="0">'By Program'!$B$1:$K$10</definedName>
    <definedName name="_xlnm.Print_Area" localSheetId="4">'Fuel Cell Rebates'!$A$1:$F$33</definedName>
    <definedName name="_xlnm.Print_Area" localSheetId="5">'Grid Supply &amp; REAP List'!#REF!</definedName>
    <definedName name="_xlnm.Print_Area" localSheetId="1">'Total Wind Bio FC Rebates'!$B$1:$G$35</definedName>
    <definedName name="_xlnm.Print_Area" localSheetId="2">'Wind Rebates'!$A$1:$F$35</definedName>
  </definedNames>
  <calcPr calcMode="manual" fullCalcOnLoad="1"/>
</workbook>
</file>

<file path=xl/sharedStrings.xml><?xml version="1.0" encoding="utf-8"?>
<sst xmlns="http://schemas.openxmlformats.org/spreadsheetml/2006/main" count="1243" uniqueCount="580">
  <si>
    <t>07/06/2012</t>
  </si>
  <si>
    <t>07/23/2012</t>
  </si>
  <si>
    <t>08/28/2012</t>
  </si>
  <si>
    <t>07/25/2012</t>
  </si>
  <si>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</si>
  <si>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 xml:space="preserve">PARSIPPANY
</t>
  </si>
  <si>
    <t>01/01/1900</t>
  </si>
  <si>
    <t>NJCEP Status Code Definitions</t>
  </si>
  <si>
    <t>The status codes in the Project List tab are defined below:</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</si>
  <si>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</si>
  <si>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</si>
  <si>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</si>
  <si>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r>
      <t xml:space="preserve"> -</t>
    </r>
    <r>
      <rPr>
        <sz val="11"/>
        <rFont val="Arial"/>
        <family val="2"/>
      </rPr>
      <t xml:space="preserve"> Please check for an email communication form the Market Manager processing team after the inspector has notified you that your project passed inspection. If any items are missing please supply them as soon as possible.</t>
    </r>
  </si>
  <si>
    <r>
      <t>Ready for Rebate</t>
    </r>
    <r>
      <rPr>
        <sz val="12"/>
        <rFont val="Arial"/>
        <family val="2"/>
      </rPr>
      <t xml:space="preserve"> (Passed Inspection and UCC and interconnection application were received)</t>
    </r>
  </si>
  <si>
    <r>
      <t xml:space="preserve">Processing Rebate </t>
    </r>
    <r>
      <rPr>
        <sz val="12"/>
        <rFont val="Arial"/>
        <family val="2"/>
      </rPr>
      <t xml:space="preserve">(Projects placed in funding request batch for payment review) </t>
    </r>
  </si>
  <si>
    <r>
      <t xml:space="preserve"> -</t>
    </r>
    <r>
      <rPr>
        <sz val="11"/>
        <rFont val="Arial"/>
        <family val="2"/>
      </rPr>
      <t xml:space="preserve"> When the project achieves the “Processing Rebate” status, the NJ certification number will be issued and sent to the registrant and a copy will be sent to GATS for verification (see “Sent to GATS Date” column). </t>
    </r>
  </si>
  <si>
    <r>
      <t xml:space="preserve"> -</t>
    </r>
    <r>
      <rPr>
        <sz val="11"/>
        <rFont val="Arial"/>
        <family val="2"/>
      </rPr>
      <t xml:space="preserve"> The “Fund Request Inv Date” column may be used to determine when the invoice was generated. If this field does not contain a date then the project is under review and will be included in a funding request batch after the review has been completed. </t>
    </r>
  </si>
  <si>
    <t>06/05/2012</t>
  </si>
  <si>
    <t>05/14/2012</t>
  </si>
  <si>
    <t>LOWER BANK</t>
  </si>
  <si>
    <t>09/18/2009</t>
  </si>
  <si>
    <t>09/28/2009</t>
  </si>
  <si>
    <t>REIP Wind</t>
  </si>
  <si>
    <t>JERSEY WIND POWER</t>
  </si>
  <si>
    <t>CORE Biomass</t>
  </si>
  <si>
    <t>Complete</t>
  </si>
  <si>
    <t>02/14/2005</t>
  </si>
  <si>
    <t>ALUMINUM SHAPES</t>
  </si>
  <si>
    <t>Commercial</t>
  </si>
  <si>
    <t>01/07/2005</t>
  </si>
  <si>
    <t>DELAIR</t>
  </si>
  <si>
    <t>08110</t>
  </si>
  <si>
    <t>PSE&amp;G BPU</t>
  </si>
  <si>
    <t>PPL ENERGY SERVICES HOLDINGS, LLC</t>
  </si>
  <si>
    <t>12/30/2008</t>
  </si>
  <si>
    <t>LANDIS SEWERAGE AUTHORITY</t>
  </si>
  <si>
    <t>05/28/2008</t>
  </si>
  <si>
    <t>VINELAND</t>
  </si>
  <si>
    <t>08360</t>
  </si>
  <si>
    <t>Vineland Muni Elec</t>
  </si>
  <si>
    <t>09/03/2008</t>
  </si>
  <si>
    <t>BURLINGTON COUNTY BOARD OF CHOSEN FREEHO</t>
  </si>
  <si>
    <t>Government Facility</t>
  </si>
  <si>
    <t>05/15/2008</t>
  </si>
  <si>
    <t>FLORENCE</t>
  </si>
  <si>
    <t>08518</t>
  </si>
  <si>
    <t>DCO ENERGY, LLC</t>
  </si>
  <si>
    <t>05/30/2002</t>
  </si>
  <si>
    <t>REX LUMBER</t>
  </si>
  <si>
    <t>MANALAPAN</t>
  </si>
  <si>
    <t>07726</t>
  </si>
  <si>
    <t>JCP&amp;L</t>
  </si>
  <si>
    <t>06/27/2007</t>
  </si>
  <si>
    <t>CAPE MAY COUNTY MUNICIPAL UTILITIES AUTH</t>
  </si>
  <si>
    <t>Municipality</t>
  </si>
  <si>
    <t>04/19/2007</t>
  </si>
  <si>
    <t>WOODBINE</t>
  </si>
  <si>
    <t>08270</t>
  </si>
  <si>
    <t>AC Electric</t>
  </si>
  <si>
    <t>KRAFT POWER CORPORATION</t>
  </si>
  <si>
    <t>04/16/2008</t>
  </si>
  <si>
    <t>COUNTY OF MONMOUTH</t>
  </si>
  <si>
    <t>11/29/2007</t>
  </si>
  <si>
    <t>TINTON FALLS</t>
  </si>
  <si>
    <t>07753</t>
  </si>
  <si>
    <t>SCS ENERGY</t>
  </si>
  <si>
    <t>05/22/2003</t>
  </si>
  <si>
    <t>NJ ECO COMPLEX/RUTGERS</t>
  </si>
  <si>
    <t>BORDENTOWN</t>
  </si>
  <si>
    <t>08505</t>
  </si>
  <si>
    <t>05/30/2003</t>
  </si>
  <si>
    <t>SOUTH MONMOUTH REGIONAL SEWER AUTHORITY</t>
  </si>
  <si>
    <t>WALL</t>
  </si>
  <si>
    <t>07719</t>
  </si>
  <si>
    <t>CORE Fuel Cell</t>
  </si>
  <si>
    <t>05/01/2006</t>
  </si>
  <si>
    <t>THE COLLEGE OF NEW JERSEY</t>
  </si>
  <si>
    <t>University Public</t>
  </si>
  <si>
    <t>01/11/2006</t>
  </si>
  <si>
    <t>EWING</t>
  </si>
  <si>
    <t>08628</t>
  </si>
  <si>
    <t>Unknown</t>
  </si>
  <si>
    <t>CLEAR SKIES GROUP</t>
  </si>
  <si>
    <t>01/20/2004</t>
  </si>
  <si>
    <t>STARWOOD HOTELS AND RESORTS</t>
  </si>
  <si>
    <t>09/30/2003</t>
  </si>
  <si>
    <t>07054</t>
  </si>
  <si>
    <t>04/01/2003</t>
  </si>
  <si>
    <t>RICHARD STOCKTON COLLEGE</t>
  </si>
  <si>
    <t>POMONA</t>
  </si>
  <si>
    <t>08240</t>
  </si>
  <si>
    <t>10/29/2002</t>
  </si>
  <si>
    <t>MERCK</t>
  </si>
  <si>
    <t>RAHWAY</t>
  </si>
  <si>
    <t>07065</t>
  </si>
  <si>
    <t>05/28/2004</t>
  </si>
  <si>
    <t>OCEAN COUNTY COMMUNITY COLLEGE</t>
  </si>
  <si>
    <t>01/16/2004</t>
  </si>
  <si>
    <t>TOMS RIVER</t>
  </si>
  <si>
    <t>08754</t>
  </si>
  <si>
    <t>CORE Wind</t>
  </si>
  <si>
    <t>01/08/2009</t>
  </si>
  <si>
    <t>Residential</t>
  </si>
  <si>
    <t>10/15/2008</t>
  </si>
  <si>
    <t>EGG HARBOR</t>
  </si>
  <si>
    <t>08215</t>
  </si>
  <si>
    <t>ALTERNATIVE ENERGY ASSOCIATES</t>
  </si>
  <si>
    <t>06/26/2003</t>
  </si>
  <si>
    <t>ALLENTOWN</t>
  </si>
  <si>
    <t>08501</t>
  </si>
  <si>
    <t>07/29/2009</t>
  </si>
  <si>
    <t>01/15/2009</t>
  </si>
  <si>
    <t>BRIDGETON</t>
  </si>
  <si>
    <t>08302</t>
  </si>
  <si>
    <t>11/07/2003</t>
  </si>
  <si>
    <t>10/01/2003</t>
  </si>
  <si>
    <t>EGG HARBOR CITY</t>
  </si>
  <si>
    <t>AKEENA SOLAR, INC.</t>
  </si>
  <si>
    <t>08/05/2005</t>
  </si>
  <si>
    <t>05/17/2005</t>
  </si>
  <si>
    <t>PITTSTOWN</t>
  </si>
  <si>
    <t>08867</t>
  </si>
  <si>
    <t>ECOLOGICAL SYSTEMS-MANALAPAN</t>
  </si>
  <si>
    <t>11/13/2008</t>
  </si>
  <si>
    <t>07/09/2008</t>
  </si>
  <si>
    <t>CAPE MAY</t>
  </si>
  <si>
    <t>08204</t>
  </si>
  <si>
    <t>SKYLANDS RENEWABLE ENERGY</t>
  </si>
  <si>
    <t>07/24/2002</t>
  </si>
  <si>
    <t>02/02/2007</t>
  </si>
  <si>
    <t>ACUA</t>
  </si>
  <si>
    <t>01/13/2006</t>
  </si>
  <si>
    <t>ATLANTIC CITY</t>
  </si>
  <si>
    <t>08401</t>
  </si>
  <si>
    <t>Conectiv</t>
  </si>
  <si>
    <t>CEI</t>
  </si>
  <si>
    <t>07/25/2007</t>
  </si>
  <si>
    <t>NEW JERSEY DEP DIVISION OF PARKS AND FOR</t>
  </si>
  <si>
    <t>06/04/2007</t>
  </si>
  <si>
    <t>SEASIDE PARK</t>
  </si>
  <si>
    <t>08752</t>
  </si>
  <si>
    <t>TO BE DETERMINED</t>
  </si>
  <si>
    <t>07/01/2008</t>
  </si>
  <si>
    <t>01/09/2008</t>
  </si>
  <si>
    <t>VILLAS</t>
  </si>
  <si>
    <t>08251</t>
  </si>
  <si>
    <t>06/24/2009</t>
  </si>
  <si>
    <t>RUTGERS UNIVERSITY (GREENHOUSE)</t>
  </si>
  <si>
    <t>COLUMBUS</t>
  </si>
  <si>
    <t>08022</t>
  </si>
  <si>
    <t>06/10/2009</t>
  </si>
  <si>
    <t>JASMINE BUILDING SYSTEMS, LLC</t>
  </si>
  <si>
    <t>NORTH CAPE MAY</t>
  </si>
  <si>
    <t>07/22/2009</t>
  </si>
  <si>
    <t>SOUTH DENNIS</t>
  </si>
  <si>
    <t>08245</t>
  </si>
  <si>
    <t>06/09/2009</t>
  </si>
  <si>
    <t>GEORGIA GOLF CONSTRUCTION COMPANY</t>
  </si>
  <si>
    <t>TUCKAHOE</t>
  </si>
  <si>
    <t>All Projects</t>
  </si>
  <si>
    <t>Year</t>
  </si>
  <si>
    <t># Projects</t>
  </si>
  <si>
    <t>Total Rebate $</t>
  </si>
  <si>
    <t>Total</t>
  </si>
  <si>
    <t>Annual kW</t>
  </si>
  <si>
    <t>Status</t>
  </si>
  <si>
    <t>Company Name</t>
  </si>
  <si>
    <t>System Size</t>
  </si>
  <si>
    <t>Customer Type</t>
  </si>
  <si>
    <t>Install City</t>
  </si>
  <si>
    <t>Install Zip</t>
  </si>
  <si>
    <t>Installer</t>
  </si>
  <si>
    <t>Rebate Amt</t>
  </si>
  <si>
    <t>10/12/2009</t>
  </si>
  <si>
    <t>10/08/2009</t>
  </si>
  <si>
    <t>WOODBINE EQUESTRIAN CENTER</t>
  </si>
  <si>
    <t>10/09/2009</t>
  </si>
  <si>
    <t>Farm</t>
  </si>
  <si>
    <t>SALEM</t>
  </si>
  <si>
    <t>08079</t>
  </si>
  <si>
    <t>BLUE SKIES: SOLAR &amp; WIND POWER (WANEX)</t>
  </si>
  <si>
    <t>10/30/2009</t>
  </si>
  <si>
    <t>BOROUGH OF OCEAN GATE - MUNICIPAL BLDG</t>
  </si>
  <si>
    <t>OCEAN GATE</t>
  </si>
  <si>
    <t>08740</t>
  </si>
  <si>
    <t>REIP Biomass</t>
  </si>
  <si>
    <t>SELF INSTALL</t>
  </si>
  <si>
    <t>GREENWICH</t>
  </si>
  <si>
    <t>08323</t>
  </si>
  <si>
    <t>Cumulative kW</t>
  </si>
  <si>
    <t>NJCEP Rebate Program Biopower Installations by Year</t>
  </si>
  <si>
    <t>NJCEP Rebate Program Fuel Cell Installations by Year</t>
  </si>
  <si>
    <t>NJCEP Rebate Program Wind Installations by Year</t>
  </si>
  <si>
    <t>NJCEP Rebate Program Wind, Biopower and Fuel Cell Installations by Year</t>
  </si>
  <si>
    <t>Technology</t>
  </si>
  <si>
    <t>Electric Utility</t>
  </si>
  <si>
    <t>Biomass</t>
  </si>
  <si>
    <t>11/20/2009</t>
  </si>
  <si>
    <t>JOINT MEETING OF ESSEX &amp; UNION COUNTIES</t>
  </si>
  <si>
    <t>ELIZABETH</t>
  </si>
  <si>
    <t>07202</t>
  </si>
  <si>
    <t>NORTHEAST REMSCO CONSTRUCTION, INC.</t>
  </si>
  <si>
    <t>Fuel Cell</t>
  </si>
  <si>
    <t>Wind</t>
  </si>
  <si>
    <t>AUGUSTA</t>
  </si>
  <si>
    <t>07822</t>
  </si>
  <si>
    <t>Last Name</t>
  </si>
  <si>
    <t>BPU-0962</t>
  </si>
  <si>
    <t>MOSCA</t>
  </si>
  <si>
    <t>04/14/2008</t>
  </si>
  <si>
    <t>05/20/2008</t>
  </si>
  <si>
    <t>07/28/2008</t>
  </si>
  <si>
    <t>UTIL-04</t>
  </si>
  <si>
    <t>12/06/2002</t>
  </si>
  <si>
    <t>UTIL-03</t>
  </si>
  <si>
    <t>12/21/2001</t>
  </si>
  <si>
    <t>MM05978</t>
  </si>
  <si>
    <t>MCGHEE</t>
  </si>
  <si>
    <t>10/28/2008</t>
  </si>
  <si>
    <t>10/28/2010</t>
  </si>
  <si>
    <t>BPU-3491</t>
  </si>
  <si>
    <t>BARON</t>
  </si>
  <si>
    <t>08/04/2006</t>
  </si>
  <si>
    <t>03/07/2007</t>
  </si>
  <si>
    <t>05/01/2007</t>
  </si>
  <si>
    <t>BPU-3346</t>
  </si>
  <si>
    <t>PALMER</t>
  </si>
  <si>
    <t>07/27/2006</t>
  </si>
  <si>
    <t>06/23/2008</t>
  </si>
  <si>
    <t>07/24/2008</t>
  </si>
  <si>
    <t>BPU-3791</t>
  </si>
  <si>
    <t>MURRAY</t>
  </si>
  <si>
    <t>12/07/2006</t>
  </si>
  <si>
    <t>12/12/2007</t>
  </si>
  <si>
    <t>02/21/2008</t>
  </si>
  <si>
    <t>BPU-0374</t>
  </si>
  <si>
    <t>KAPLAN</t>
  </si>
  <si>
    <t>02/05/2003</t>
  </si>
  <si>
    <t>MM05077</t>
  </si>
  <si>
    <t>BOTH</t>
  </si>
  <si>
    <t>08/02/2007</t>
  </si>
  <si>
    <t>10/21/2009</t>
  </si>
  <si>
    <t>BPU-0375</t>
  </si>
  <si>
    <t>UTIL-05</t>
  </si>
  <si>
    <t>08/29/2002</t>
  </si>
  <si>
    <t>BPU-1123</t>
  </si>
  <si>
    <t>SULLIVAN</t>
  </si>
  <si>
    <t>05/24/2005</t>
  </si>
  <si>
    <t>BPU-0320</t>
  </si>
  <si>
    <t>OLSEN</t>
  </si>
  <si>
    <t>03/19/2002</t>
  </si>
  <si>
    <t>UTIL-01</t>
  </si>
  <si>
    <t>12/04/2001</t>
  </si>
  <si>
    <t>UTIL-02</t>
  </si>
  <si>
    <t>12/11/2001</t>
  </si>
  <si>
    <t>BPU-1124</t>
  </si>
  <si>
    <t>BPU-0245</t>
  </si>
  <si>
    <t>GISOLFI</t>
  </si>
  <si>
    <t>04/15/2003</t>
  </si>
  <si>
    <t>BPU-1125</t>
  </si>
  <si>
    <t>MM05506</t>
  </si>
  <si>
    <t>12/30/2009</t>
  </si>
  <si>
    <t>CRECCA</t>
  </si>
  <si>
    <t>06/04/2008</t>
  </si>
  <si>
    <t>06/16/2009</t>
  </si>
  <si>
    <t>MM05968</t>
  </si>
  <si>
    <t>O'NEILL</t>
  </si>
  <si>
    <t>05/21/2008</t>
  </si>
  <si>
    <t>07/17/2008</t>
  </si>
  <si>
    <t>09/25/2008</t>
  </si>
  <si>
    <t>BPU-0991</t>
  </si>
  <si>
    <t>DOVEY</t>
  </si>
  <si>
    <t>04/01/2005</t>
  </si>
  <si>
    <t>MM05977</t>
  </si>
  <si>
    <t>CROCE</t>
  </si>
  <si>
    <t>08/28/2008</t>
  </si>
  <si>
    <t>09/30/2009</t>
  </si>
  <si>
    <t>MM06249</t>
  </si>
  <si>
    <t>12/28/2009</t>
  </si>
  <si>
    <t>MCALONAN</t>
  </si>
  <si>
    <t>02/26/2009</t>
  </si>
  <si>
    <t>WOODSTOWN</t>
  </si>
  <si>
    <t>08098</t>
  </si>
  <si>
    <t>BPU-0001</t>
  </si>
  <si>
    <t>BRANDT</t>
  </si>
  <si>
    <t>MM05983</t>
  </si>
  <si>
    <t>HOLTZ</t>
  </si>
  <si>
    <t>10/03/2008</t>
  </si>
  <si>
    <t>MM06247</t>
  </si>
  <si>
    <t>12/18/2009</t>
  </si>
  <si>
    <t>ZUCCA</t>
  </si>
  <si>
    <t>BPU-3838</t>
  </si>
  <si>
    <t>MULVAN</t>
  </si>
  <si>
    <t>02/19/2007</t>
  </si>
  <si>
    <t>BPU-0685</t>
  </si>
  <si>
    <t>HAHOLA</t>
  </si>
  <si>
    <t>11/10/2004</t>
  </si>
  <si>
    <t>MM06145</t>
  </si>
  <si>
    <t>VAN SCOTT</t>
  </si>
  <si>
    <t>01/27/2009</t>
  </si>
  <si>
    <t>ASBURY</t>
  </si>
  <si>
    <t>08802</t>
  </si>
  <si>
    <t>MM05982</t>
  </si>
  <si>
    <t>CONRATH</t>
  </si>
  <si>
    <t>09/30/2008</t>
  </si>
  <si>
    <t>MM05970</t>
  </si>
  <si>
    <t>KENNEDY</t>
  </si>
  <si>
    <t>07/16/2008</t>
  </si>
  <si>
    <t>12/16/2009</t>
  </si>
  <si>
    <t>UTIL-73</t>
  </si>
  <si>
    <t>01/11/2002</t>
  </si>
  <si>
    <t>MM05923</t>
  </si>
  <si>
    <t>CONNELL</t>
  </si>
  <si>
    <t>MM06253</t>
  </si>
  <si>
    <t>TEDESCO, JR.</t>
  </si>
  <si>
    <t>MILLVILLE</t>
  </si>
  <si>
    <t>08332</t>
  </si>
  <si>
    <t>MM05507</t>
  </si>
  <si>
    <t>BROWN</t>
  </si>
  <si>
    <t>09/06/2007</t>
  </si>
  <si>
    <t>10/27/2008</t>
  </si>
  <si>
    <t>11/14/2008</t>
  </si>
  <si>
    <t>MM05925</t>
  </si>
  <si>
    <t>COOMBS</t>
  </si>
  <si>
    <t>02/19/2009</t>
  </si>
  <si>
    <t>05/26/2009</t>
  </si>
  <si>
    <t>MM05981</t>
  </si>
  <si>
    <t>MOORE</t>
  </si>
  <si>
    <t>MM05043</t>
  </si>
  <si>
    <t>OLIVIO</t>
  </si>
  <si>
    <t>11/30/2007</t>
  </si>
  <si>
    <t>04/02/2008</t>
  </si>
  <si>
    <t>04/24/2008</t>
  </si>
  <si>
    <t>UTIL-74</t>
  </si>
  <si>
    <t>GREENBERG</t>
  </si>
  <si>
    <t>REIPR-05064</t>
  </si>
  <si>
    <t>CALABRESE</t>
  </si>
  <si>
    <t>09/08/2009</t>
  </si>
  <si>
    <t>REIPR-04259</t>
  </si>
  <si>
    <t>CHELI</t>
  </si>
  <si>
    <t>05/12/2009</t>
  </si>
  <si>
    <t>08361</t>
  </si>
  <si>
    <t>REIPR-05252</t>
  </si>
  <si>
    <t>VAN DREW</t>
  </si>
  <si>
    <t>SOUTH SEAVILLE</t>
  </si>
  <si>
    <t>08246</t>
  </si>
  <si>
    <t>REIPR-05185</t>
  </si>
  <si>
    <t>DEWITT</t>
  </si>
  <si>
    <t>09/22/2009</t>
  </si>
  <si>
    <t>REIPR-05063</t>
  </si>
  <si>
    <t>KAESER</t>
  </si>
  <si>
    <t>Total kW</t>
  </si>
  <si>
    <t>Rebate Programs</t>
  </si>
  <si>
    <t>Grid Supply and REAP</t>
  </si>
  <si>
    <t>Total $ Amount</t>
  </si>
  <si>
    <t>NJCEP INSTALLED GRID SUPPLY AND REAP PROJECTS</t>
  </si>
  <si>
    <t>NJCEP PROGRAM</t>
  </si>
  <si>
    <t>PROJECT</t>
  </si>
  <si>
    <t>TYPE</t>
  </si>
  <si>
    <t>SIZE (KW)</t>
  </si>
  <si>
    <t>INCENTIVE</t>
  </si>
  <si>
    <t>INCENTIVE TYPE</t>
  </si>
  <si>
    <t>YEAR INSTALLED</t>
  </si>
  <si>
    <t>Grid Supply</t>
  </si>
  <si>
    <t>Jersey Atlantic Wind</t>
  </si>
  <si>
    <t>Production Grant</t>
  </si>
  <si>
    <t>Totals for Installed Wind Projects</t>
  </si>
  <si>
    <t>Burlington County (LFG)</t>
  </si>
  <si>
    <t>REAP</t>
  </si>
  <si>
    <t>Rahway Valley Sewerage Authority (BioGas)</t>
  </si>
  <si>
    <t>Grant</t>
  </si>
  <si>
    <t>Ocean County (LFG)</t>
  </si>
  <si>
    <t>Warren County (LFG)</t>
  </si>
  <si>
    <t>Atlantic County Utility Authority (LFG)</t>
  </si>
  <si>
    <t>Totals for Installed Biomass Projects</t>
  </si>
  <si>
    <t>This project listing inlcudes all NJCEP Grid Supply and REAP projects that are summarized in the Installation Summary tables posted on the NJCEP website.</t>
  </si>
  <si>
    <t>The Jersey Atlantic Wind project capacity totals 7,500 KW with 4,875 submitted as a Grid Supply project and 2,625 kW submitted as a CORE Rebate Program project.</t>
  </si>
  <si>
    <t>The Burlington County LFG project capacity totals 7,150 KW with 6,150 submitted as a Grid Supply project and 1,000 kW submitted as a CORE Rebate Program project.</t>
  </si>
  <si>
    <t>Totals for Grid Supply and REAP Projects</t>
  </si>
  <si>
    <t>12/07/2009</t>
  </si>
  <si>
    <t>MM05903</t>
  </si>
  <si>
    <t>02/04/2010</t>
  </si>
  <si>
    <t>STRIZKI</t>
  </si>
  <si>
    <t>RENEWABLE ENERGY HOLDINGS, LLC</t>
  </si>
  <si>
    <t>07/08/2008</t>
  </si>
  <si>
    <t>HOPEWELL</t>
  </si>
  <si>
    <t>08525</t>
  </si>
  <si>
    <t>01/13/2010</t>
  </si>
  <si>
    <t>01/20/2010</t>
  </si>
  <si>
    <t>11/06/2009</t>
  </si>
  <si>
    <t>01/18/2010</t>
  </si>
  <si>
    <t>12/15/2009</t>
  </si>
  <si>
    <t>01/07/2010</t>
  </si>
  <si>
    <t>J. FLETCHER CREAMER &amp; SON</t>
  </si>
  <si>
    <t>12/12/2009</t>
  </si>
  <si>
    <t>JBS SOLAR AND WIND, LLC</t>
  </si>
  <si>
    <t>03/24/2010</t>
  </si>
  <si>
    <t>08/05/2008</t>
  </si>
  <si>
    <t>MM06251</t>
  </si>
  <si>
    <t>03/05/2010</t>
  </si>
  <si>
    <t>TEDESCO</t>
  </si>
  <si>
    <t>REIPR-05071</t>
  </si>
  <si>
    <t>03/18/2010</t>
  </si>
  <si>
    <t>RUPPEL</t>
  </si>
  <si>
    <t>S. MONMOUTH REG. SEWARAGE AUTH</t>
  </si>
  <si>
    <t>Non Profit</t>
  </si>
  <si>
    <t>09/10/2009</t>
  </si>
  <si>
    <t>09/10/2010</t>
  </si>
  <si>
    <t>BELMAR</t>
  </si>
  <si>
    <t>REIPR-05065</t>
  </si>
  <si>
    <t>03/30/2010</t>
  </si>
  <si>
    <t>NICOSIA</t>
  </si>
  <si>
    <t>04/12/2010</t>
  </si>
  <si>
    <t>04/01/2010</t>
  </si>
  <si>
    <t>04/06/2010</t>
  </si>
  <si>
    <t>04/20/2010</t>
  </si>
  <si>
    <t>04/07/2010</t>
  </si>
  <si>
    <t>05/13/2010</t>
  </si>
  <si>
    <t>05/14/2010</t>
  </si>
  <si>
    <t>NJCEP Wind, Biopower and Fuel Cell Installations by Program Type</t>
  </si>
  <si>
    <t>Biopower</t>
  </si>
  <si>
    <t>06/08/2010</t>
  </si>
  <si>
    <t>07/22/2010</t>
  </si>
  <si>
    <t>05/21/2010</t>
  </si>
  <si>
    <t>06/22/2010</t>
  </si>
  <si>
    <t>05/25/2010</t>
  </si>
  <si>
    <t>REIPR-04618</t>
  </si>
  <si>
    <t>07/02/2010</t>
  </si>
  <si>
    <t>THOMAS</t>
  </si>
  <si>
    <t>WINDY ACRES NURSERY</t>
  </si>
  <si>
    <t>09/04/2009</t>
  </si>
  <si>
    <t>CAPE MAY COURT HOUSE</t>
  </si>
  <si>
    <t>08210</t>
  </si>
  <si>
    <t>REIPR-07251</t>
  </si>
  <si>
    <t>07/27/2010</t>
  </si>
  <si>
    <t>DIETRICH</t>
  </si>
  <si>
    <t>No</t>
  </si>
  <si>
    <t>06/21/2007</t>
  </si>
  <si>
    <t>08/03/2010</t>
  </si>
  <si>
    <t>07/28/2010</t>
  </si>
  <si>
    <t>BPU_APP_ID</t>
  </si>
  <si>
    <t>Grid</t>
  </si>
  <si>
    <t>Approval Date</t>
  </si>
  <si>
    <t>QC/QA Sel Dt</t>
  </si>
  <si>
    <t>Passed Inspection Dt</t>
  </si>
  <si>
    <t>Fund Req Inv</t>
  </si>
  <si>
    <t>Sent to GATS</t>
  </si>
  <si>
    <t>Complete Date</t>
  </si>
  <si>
    <t>09/09/2010</t>
  </si>
  <si>
    <t>MONTANA CONSTRUCTION CORP INC</t>
  </si>
  <si>
    <t>09/01/2010</t>
  </si>
  <si>
    <t>08/17/2010</t>
  </si>
  <si>
    <t>10/29/2010</t>
  </si>
  <si>
    <t>11/30/2010</t>
  </si>
  <si>
    <t>10/18/2010</t>
  </si>
  <si>
    <t>REIPR-06649</t>
  </si>
  <si>
    <t>11/19/2010</t>
  </si>
  <si>
    <t>HASSON</t>
  </si>
  <si>
    <t>03/22/2010</t>
  </si>
  <si>
    <t>08252</t>
  </si>
  <si>
    <t>Not Known</t>
  </si>
  <si>
    <t>REIPR-06650</t>
  </si>
  <si>
    <t>SEGIN</t>
  </si>
  <si>
    <t>08250</t>
  </si>
  <si>
    <t>12/22/2010</t>
  </si>
  <si>
    <t>12/17/2010</t>
  </si>
  <si>
    <t>REIPR-09402</t>
  </si>
  <si>
    <t>01/11/2011</t>
  </si>
  <si>
    <t>DONIO</t>
  </si>
  <si>
    <t>JOE DONIO FARMS</t>
  </si>
  <si>
    <t>10/26/2010</t>
  </si>
  <si>
    <t>HAMMONTON</t>
  </si>
  <si>
    <t>08037</t>
  </si>
  <si>
    <t>FORKED RIVER</t>
  </si>
  <si>
    <t>08731</t>
  </si>
  <si>
    <t>REIPR-06112</t>
  </si>
  <si>
    <t>PORTER</t>
  </si>
  <si>
    <t>REIPR-07250</t>
  </si>
  <si>
    <t>MARTIN</t>
  </si>
  <si>
    <t>ARGOS FARM LLC</t>
  </si>
  <si>
    <t>REIPR-06967</t>
  </si>
  <si>
    <t>01/03/2011</t>
  </si>
  <si>
    <t>04/08/2010</t>
  </si>
  <si>
    <t>01/18/2011</t>
  </si>
  <si>
    <t>02/03/2011</t>
  </si>
  <si>
    <t>REIPR-06841</t>
  </si>
  <si>
    <t>03/03/2011</t>
  </si>
  <si>
    <t>CAPALDI</t>
  </si>
  <si>
    <t>BERLIN</t>
  </si>
  <si>
    <t>08009</t>
  </si>
  <si>
    <t>02/24/2011</t>
  </si>
  <si>
    <t>02/01/2011</t>
  </si>
  <si>
    <t>03/23/2011</t>
  </si>
  <si>
    <t>03/11/2011</t>
  </si>
  <si>
    <t>07/13/2011</t>
  </si>
  <si>
    <t>08/12/2011</t>
  </si>
  <si>
    <t>09/12/2011</t>
  </si>
  <si>
    <t>11/08/2011</t>
  </si>
  <si>
    <t>11/09/2011</t>
  </si>
  <si>
    <t>10/18/2011</t>
  </si>
  <si>
    <t>10/05/2011</t>
  </si>
  <si>
    <t>11/29/2011</t>
  </si>
  <si>
    <t>11/03/2011</t>
  </si>
  <si>
    <t>11/16/2011</t>
  </si>
  <si>
    <t>REIPR-09404</t>
  </si>
  <si>
    <t>04/18/2012</t>
  </si>
  <si>
    <t>04/12/2012</t>
  </si>
  <si>
    <t>03/16/2012</t>
  </si>
  <si>
    <t>MM05890</t>
  </si>
  <si>
    <t>GALLO</t>
  </si>
  <si>
    <t>BAYONNE MUNICIPAL UTILITIES AUTHORITY</t>
  </si>
  <si>
    <t>BAYONNE</t>
  </si>
  <si>
    <t>07002</t>
  </si>
  <si>
    <t>FAI-GON ELECTRIC</t>
  </si>
  <si>
    <t>06/27/2012</t>
  </si>
  <si>
    <t>06/07/2010</t>
  </si>
  <si>
    <t>MM05969</t>
  </si>
  <si>
    <t>01/30/2013</t>
  </si>
  <si>
    <t xml:space="preserve">BOROUGH OF OCEAN GATE - WATER TREATMENT </t>
  </si>
  <si>
    <t>06/10/2008</t>
  </si>
  <si>
    <t>02/13/2013</t>
  </si>
  <si>
    <t>Note: Fuel Cell rebate program ended in 2008.</t>
  </si>
  <si>
    <t>05/22/2013</t>
  </si>
  <si>
    <t>04/10/2013</t>
  </si>
  <si>
    <t>04/22/2013</t>
  </si>
  <si>
    <t>REIPR-12227</t>
  </si>
  <si>
    <t>Biopower Feasibility</t>
  </si>
  <si>
    <t>08/12/2013</t>
  </si>
  <si>
    <t>GRECO</t>
  </si>
  <si>
    <t>LIVINGSTON TWP WATER POLLUTION CF</t>
  </si>
  <si>
    <t>10/18/2012</t>
  </si>
  <si>
    <t>LIVINGSTON</t>
  </si>
  <si>
    <t>07039</t>
  </si>
  <si>
    <t>06/12/2013</t>
  </si>
  <si>
    <t>REIPR-12226</t>
  </si>
  <si>
    <t>08/13/2013</t>
  </si>
  <si>
    <t>ANDERSEN</t>
  </si>
  <si>
    <t>BERGEN COUNTY UTILITIES AUTHORITY</t>
  </si>
  <si>
    <t>LITTLE FERRY</t>
  </si>
  <si>
    <t>07643</t>
  </si>
  <si>
    <t>REIPR-12228</t>
  </si>
  <si>
    <t>Processing Rebate</t>
  </si>
  <si>
    <t>SCHMELING</t>
  </si>
  <si>
    <t>TWP OF OCEAN SEWERAGE AUTH</t>
  </si>
  <si>
    <t>11/09/2012</t>
  </si>
  <si>
    <t>OAKHURST</t>
  </si>
  <si>
    <t>07755</t>
  </si>
  <si>
    <t>07/31/2013</t>
  </si>
  <si>
    <t>09/25/2013</t>
  </si>
  <si>
    <t>Feasibility</t>
  </si>
  <si>
    <t>As of 12/31/2013</t>
  </si>
  <si>
    <t>05/02/2007</t>
  </si>
  <si>
    <t>02/27/2008</t>
  </si>
  <si>
    <t>07/25/2008</t>
  </si>
  <si>
    <t>06/05/2007</t>
  </si>
  <si>
    <t>REIPR-12224</t>
  </si>
  <si>
    <t>12/20/2013</t>
  </si>
  <si>
    <t>RIECKS</t>
  </si>
  <si>
    <t>RUTGERS UNIVERSITY DINING SERVICES</t>
  </si>
  <si>
    <t>09/20/2012</t>
  </si>
  <si>
    <t>10/25/2013</t>
  </si>
  <si>
    <t>11/19/2013</t>
  </si>
  <si>
    <t>PISCATAWAY</t>
  </si>
  <si>
    <t>08854</t>
  </si>
  <si>
    <t>REIPR-09696</t>
  </si>
  <si>
    <t>10/28/2013</t>
  </si>
  <si>
    <t>DONAHUE</t>
  </si>
  <si>
    <t>SHORE STORAGE INC.</t>
  </si>
  <si>
    <t>12/06/2010</t>
  </si>
  <si>
    <t>09/17/2013</t>
  </si>
  <si>
    <t>09/24/2013</t>
  </si>
  <si>
    <t>BRICK</t>
  </si>
  <si>
    <t>08723</t>
  </si>
  <si>
    <t>11/22/2013</t>
  </si>
  <si>
    <t>REIPR-07339</t>
  </si>
  <si>
    <t>12/23/2013</t>
  </si>
  <si>
    <t>KNOELLER</t>
  </si>
  <si>
    <t>JIM KNOELLER FARM</t>
  </si>
  <si>
    <t/>
  </si>
  <si>
    <t>N/A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</si>
</sst>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_(&quot;$&quot;* #,##0_);_(&quot;$&quot;* \(#,##0\);_(&quot;$&quot;* &quot;-&quot;??_);_(@_)"/>
    <numFmt numFmtId="168" formatCode="&quot;$&quot;#,##0;[Red]&quot;$&quot;#,##0"/>
    <numFmt numFmtId="169" formatCode="#,##0.000"/>
  </numFmts>
  <fonts count="51">
    <font>
      <sz val="10"/>
      <name val="Arial"/>
      <family val="0"/>
    </font>
    <font>
      <sz val="11"/>
      <color indexed="8"/>
      <name val="Calibri"/>
      <family val="2"/>
    </font>
    <font>
      <sz val="8"/>
      <name val="Arial"/>
      <family val="2"/>
    </font>
    <font>
      <sz val="11"/>
      <name val="Arial"/>
      <family val="2"/>
    </font>
    <font>
      <b/>
      <sz val="12"/>
      <name val="Arial"/>
      <family val="2"/>
    </font>
    <font>
      <b/>
      <sz val="11"/>
      <name val="Arial"/>
      <family val="2"/>
    </font>
    <font>
      <sz val="10"/>
      <color indexed="8"/>
      <name val="Arial"/>
      <family val="2"/>
    </font>
    <font>
      <sz val="12"/>
      <color indexed="8"/>
      <name val="Arial"/>
      <family val="2"/>
    </font>
    <font>
      <sz val="12"/>
      <name val="Arial"/>
      <family val="2"/>
    </font>
    <font>
      <b/>
      <sz val="10"/>
      <name val="Arial"/>
      <family val="2"/>
    </font>
    <font>
      <b/>
      <sz val="12"/>
      <color indexed="8"/>
      <name val="Arial"/>
      <family val="2"/>
    </font>
    <font>
      <b/>
      <sz val="14"/>
      <name val="Arial"/>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6.9"/>
      <color indexed="8"/>
      <name val="Arial"/>
      <family val="0"/>
    </font>
    <font>
      <b/>
      <sz val="11"/>
      <color indexed="8"/>
      <name val="Arial"/>
      <family val="0"/>
    </font>
    <font>
      <sz val="11.25"/>
      <color indexed="8"/>
      <name val="Arial"/>
      <family val="0"/>
    </font>
    <font>
      <sz val="7.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3" fillId="0" borderId="0" xfId="57" applyFill="1">
      <alignment/>
      <protection/>
    </xf>
    <xf numFmtId="0" fontId="4" fillId="0" borderId="0" xfId="57" applyFont="1" applyFill="1">
      <alignment/>
      <protection/>
    </xf>
    <xf numFmtId="165" fontId="3" fillId="0" borderId="0" xfId="57" applyNumberFormat="1" applyFill="1" applyBorder="1">
      <alignment/>
      <protection/>
    </xf>
    <xf numFmtId="0" fontId="5" fillId="0" borderId="10" xfId="57" applyFont="1" applyFill="1" applyBorder="1" applyAlignment="1" quotePrefix="1">
      <alignment horizontal="center" wrapText="1"/>
      <protection/>
    </xf>
    <xf numFmtId="0" fontId="7" fillId="0" borderId="10" xfId="59" applyFont="1" applyFill="1" applyBorder="1" applyAlignment="1">
      <alignment horizontal="center" wrapText="1"/>
      <protection/>
    </xf>
    <xf numFmtId="0" fontId="4" fillId="33" borderId="10" xfId="57" applyFont="1" applyFill="1" applyBorder="1" applyAlignment="1" quotePrefix="1">
      <alignment horizontal="center" wrapText="1"/>
      <protection/>
    </xf>
    <xf numFmtId="166" fontId="7" fillId="0" borderId="10" xfId="42" applyNumberFormat="1" applyFont="1" applyFill="1" applyBorder="1" applyAlignment="1">
      <alignment horizontal="right" wrapText="1"/>
    </xf>
    <xf numFmtId="166" fontId="10" fillId="34" borderId="10" xfId="42" applyNumberFormat="1" applyFont="1" applyFill="1" applyBorder="1" applyAlignment="1">
      <alignment horizontal="right" wrapText="1"/>
    </xf>
    <xf numFmtId="0" fontId="9" fillId="0" borderId="0" xfId="0" applyFont="1" applyAlignment="1">
      <alignment/>
    </xf>
    <xf numFmtId="0" fontId="4" fillId="0" borderId="10" xfId="57" applyFont="1" applyFill="1" applyBorder="1" applyAlignment="1">
      <alignment horizontal="center" wrapText="1"/>
      <protection/>
    </xf>
    <xf numFmtId="0" fontId="5" fillId="0" borderId="0" xfId="57" applyFont="1" applyFill="1">
      <alignment/>
      <protection/>
    </xf>
    <xf numFmtId="42" fontId="8" fillId="0" borderId="10" xfId="44" applyNumberFormat="1" applyFont="1" applyFill="1" applyBorder="1" applyAlignment="1">
      <alignment horizontal="right"/>
    </xf>
    <xf numFmtId="42" fontId="4" fillId="34" borderId="10" xfId="44" applyNumberFormat="1" applyFont="1" applyFill="1" applyBorder="1" applyAlignment="1">
      <alignment horizontal="right"/>
    </xf>
    <xf numFmtId="0" fontId="4" fillId="33" borderId="10" xfId="57" applyFont="1" applyFill="1" applyBorder="1" applyAlignment="1" quotePrefix="1">
      <alignment horizontal="center" wrapText="1"/>
      <protection/>
    </xf>
    <xf numFmtId="0" fontId="4" fillId="0" borderId="0" xfId="0"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10" xfId="0" applyFont="1" applyBorder="1" applyAlignment="1">
      <alignment horizontal="center" wrapText="1"/>
    </xf>
    <xf numFmtId="0" fontId="3" fillId="0" borderId="10" xfId="0" applyFont="1" applyFill="1" applyBorder="1" applyAlignment="1">
      <alignment wrapText="1"/>
    </xf>
    <xf numFmtId="168" fontId="3" fillId="0" borderId="10" xfId="0" applyNumberFormat="1" applyFont="1" applyBorder="1" applyAlignment="1">
      <alignment/>
    </xf>
    <xf numFmtId="164" fontId="3" fillId="0" borderId="10" xfId="0" applyNumberFormat="1" applyFont="1" applyBorder="1" applyAlignment="1">
      <alignment horizontal="right"/>
    </xf>
    <xf numFmtId="167" fontId="3" fillId="0" borderId="10" xfId="44" applyNumberFormat="1" applyFont="1" applyBorder="1" applyAlignment="1">
      <alignment/>
    </xf>
    <xf numFmtId="0" fontId="3" fillId="0" borderId="10" xfId="0" applyFont="1" applyBorder="1" applyAlignment="1">
      <alignment/>
    </xf>
    <xf numFmtId="0" fontId="3" fillId="0" borderId="0" xfId="0" applyFont="1" applyFill="1" applyBorder="1" applyAlignment="1">
      <alignment wrapText="1"/>
    </xf>
    <xf numFmtId="0" fontId="3" fillId="0" borderId="11" xfId="0" applyFont="1" applyBorder="1" applyAlignment="1">
      <alignment/>
    </xf>
    <xf numFmtId="0" fontId="5" fillId="0" borderId="10" xfId="0" applyFont="1" applyBorder="1" applyAlignment="1">
      <alignment horizontal="right"/>
    </xf>
    <xf numFmtId="164" fontId="5" fillId="0" borderId="10" xfId="0" applyNumberFormat="1" applyFont="1" applyBorder="1" applyAlignment="1">
      <alignment horizontal="right"/>
    </xf>
    <xf numFmtId="167" fontId="5" fillId="0" borderId="10" xfId="44" applyNumberFormat="1" applyFont="1" applyBorder="1" applyAlignment="1">
      <alignment/>
    </xf>
    <xf numFmtId="167" fontId="3" fillId="0" borderId="0" xfId="44" applyNumberFormat="1" applyFont="1" applyBorder="1" applyAlignment="1">
      <alignment/>
    </xf>
    <xf numFmtId="0" fontId="3" fillId="0" borderId="0" xfId="0" applyFont="1" applyBorder="1" applyAlignment="1">
      <alignment/>
    </xf>
    <xf numFmtId="168" fontId="3" fillId="0" borderId="0" xfId="0" applyNumberFormat="1" applyFont="1" applyBorder="1" applyAlignment="1">
      <alignment/>
    </xf>
    <xf numFmtId="164" fontId="3" fillId="0" borderId="0" xfId="0" applyNumberFormat="1" applyFont="1" applyBorder="1" applyAlignment="1">
      <alignment horizontal="right"/>
    </xf>
    <xf numFmtId="0" fontId="3" fillId="0" borderId="0" xfId="0" applyFont="1" applyAlignment="1">
      <alignment/>
    </xf>
    <xf numFmtId="42" fontId="7" fillId="0" borderId="10" xfId="59" applyNumberFormat="1" applyFont="1" applyFill="1" applyBorder="1" applyAlignment="1">
      <alignment horizontal="right"/>
      <protection/>
    </xf>
    <xf numFmtId="1" fontId="7" fillId="0" borderId="10" xfId="59" applyNumberFormat="1" applyFont="1" applyFill="1" applyBorder="1" applyAlignment="1">
      <alignment horizontal="right"/>
      <protection/>
    </xf>
    <xf numFmtId="0" fontId="7" fillId="0" borderId="10" xfId="59" applyFont="1" applyFill="1" applyBorder="1" applyAlignment="1">
      <alignment horizontal="left" wrapText="1"/>
      <protection/>
    </xf>
    <xf numFmtId="3" fontId="7" fillId="0" borderId="10" xfId="59" applyNumberFormat="1" applyFont="1" applyFill="1" applyBorder="1" applyAlignment="1">
      <alignment horizontal="right"/>
      <protection/>
    </xf>
    <xf numFmtId="1" fontId="10" fillId="34" borderId="10" xfId="59" applyNumberFormat="1" applyFont="1" applyFill="1" applyBorder="1" applyAlignment="1">
      <alignment horizontal="right"/>
      <protection/>
    </xf>
    <xf numFmtId="3" fontId="10" fillId="34" borderId="10" xfId="59" applyNumberFormat="1" applyFont="1" applyFill="1" applyBorder="1" applyAlignment="1">
      <alignment horizontal="right"/>
      <protection/>
    </xf>
    <xf numFmtId="42" fontId="10" fillId="34" borderId="10" xfId="59" applyNumberFormat="1" applyFont="1" applyFill="1" applyBorder="1" applyAlignment="1">
      <alignment horizontal="right"/>
      <protection/>
    </xf>
    <xf numFmtId="0" fontId="3" fillId="0" borderId="0" xfId="56" applyFont="1" applyFill="1" applyBorder="1">
      <alignment/>
      <protection/>
    </xf>
    <xf numFmtId="0" fontId="3" fillId="0" borderId="0" xfId="56" applyFill="1" applyBorder="1">
      <alignment/>
      <protection/>
    </xf>
    <xf numFmtId="14" fontId="4" fillId="0" borderId="0" xfId="57" applyNumberFormat="1" applyFont="1" applyFill="1">
      <alignment/>
      <protection/>
    </xf>
    <xf numFmtId="0" fontId="3" fillId="0" borderId="0" xfId="56" applyFill="1">
      <alignment/>
      <protection/>
    </xf>
    <xf numFmtId="0" fontId="3" fillId="0" borderId="0" xfId="56" applyFill="1" applyBorder="1" applyAlignment="1" applyProtection="1">
      <alignment horizontal="left"/>
      <protection locked="0"/>
    </xf>
    <xf numFmtId="169" fontId="3" fillId="0" borderId="0" xfId="56" applyNumberFormat="1" applyFill="1" applyBorder="1">
      <alignment/>
      <protection/>
    </xf>
    <xf numFmtId="44" fontId="3" fillId="0" borderId="0" xfId="56" applyNumberFormat="1" applyFont="1" applyFill="1" applyBorder="1" applyAlignment="1">
      <alignment horizontal="left"/>
      <protection/>
    </xf>
    <xf numFmtId="44" fontId="3" fillId="0" borderId="0" xfId="56" applyNumberFormat="1" applyFill="1" applyBorder="1">
      <alignment/>
      <protection/>
    </xf>
    <xf numFmtId="14" fontId="3" fillId="0" borderId="0" xfId="56" applyNumberFormat="1" applyFill="1" applyBorder="1" applyAlignment="1">
      <alignment horizontal="left"/>
      <protection/>
    </xf>
    <xf numFmtId="0" fontId="0" fillId="0" borderId="0" xfId="0" applyFill="1" applyAlignment="1">
      <alignment/>
    </xf>
    <xf numFmtId="0" fontId="11" fillId="35" borderId="10" xfId="58" applyFont="1" applyFill="1" applyBorder="1" applyAlignment="1">
      <alignment horizontal="center" vertical="center"/>
      <protection/>
    </xf>
    <xf numFmtId="0" fontId="0" fillId="35" borderId="0" xfId="0" applyFill="1" applyAlignment="1">
      <alignment/>
    </xf>
    <xf numFmtId="0" fontId="4" fillId="35" borderId="12" xfId="0" applyFont="1" applyFill="1" applyBorder="1" applyAlignment="1">
      <alignment vertical="center"/>
    </xf>
    <xf numFmtId="0" fontId="4" fillId="35" borderId="13" xfId="0" applyFont="1" applyFill="1" applyBorder="1" applyAlignment="1">
      <alignment horizontal="left" wrapText="1"/>
    </xf>
    <xf numFmtId="0" fontId="3" fillId="35" borderId="0" xfId="56" applyFont="1" applyFill="1" applyAlignment="1">
      <alignment/>
      <protection/>
    </xf>
    <xf numFmtId="0" fontId="5" fillId="35" borderId="13" xfId="0" applyFont="1" applyFill="1" applyBorder="1" applyAlignment="1">
      <alignment horizontal="left" wrapText="1"/>
    </xf>
    <xf numFmtId="0" fontId="4" fillId="35" borderId="13" xfId="0" applyFont="1" applyFill="1" applyBorder="1" applyAlignment="1">
      <alignment horizontal="left"/>
    </xf>
    <xf numFmtId="0" fontId="4" fillId="35" borderId="14" xfId="0" applyFont="1" applyFill="1" applyBorder="1" applyAlignment="1">
      <alignment horizontal="left" wrapText="1"/>
    </xf>
    <xf numFmtId="0" fontId="8" fillId="0" borderId="0" xfId="0" applyFont="1" applyAlignment="1">
      <alignment/>
    </xf>
    <xf numFmtId="0" fontId="5" fillId="0" borderId="11" xfId="57" applyFont="1" applyFill="1" applyBorder="1" applyAlignment="1">
      <alignment horizontal="center"/>
      <protection/>
    </xf>
    <xf numFmtId="0" fontId="3" fillId="0" borderId="15" xfId="57" applyBorder="1" applyAlignment="1">
      <alignment horizontal="center"/>
      <protection/>
    </xf>
    <xf numFmtId="0" fontId="3" fillId="0" borderId="16" xfId="57" applyBorder="1" applyAlignment="1">
      <alignment horizontal="center"/>
      <protection/>
    </xf>
    <xf numFmtId="0" fontId="3" fillId="0" borderId="0" xfId="0" applyFont="1" applyAlignment="1">
      <alignment wrapText="1"/>
    </xf>
    <xf numFmtId="0" fontId="0" fillId="0" borderId="0" xfId="0"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Module Template 081910" xfId="56"/>
    <cellStyle name="Normal_Solar Installed RE Project Detail as of 3-31-09 by Year" xfId="57"/>
    <cellStyle name="Normal_SREC Reg Pgm Status Report 063009 (3)" xfId="58"/>
    <cellStyle name="Normal_Summary by Year"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NJCEP Rebate Program Wind, Biopower and Fuel Cell Installations by Year</a:t>
            </a:r>
          </a:p>
        </c:rich>
      </c:tx>
      <c:layout>
        <c:manualLayout>
          <c:xMode val="factor"/>
          <c:yMode val="factor"/>
          <c:x val="0.026"/>
          <c:y val="-0.0185"/>
        </c:manualLayout>
      </c:layout>
      <c:spPr>
        <a:noFill/>
        <a:ln w="3175">
          <a:noFill/>
        </a:ln>
      </c:spPr>
    </c:title>
    <c:plotArea>
      <c:layout>
        <c:manualLayout>
          <c:xMode val="edge"/>
          <c:yMode val="edge"/>
          <c:x val="0.036"/>
          <c:y val="0.14075"/>
          <c:w val="0.94125"/>
          <c:h val="0.761"/>
        </c:manualLayout>
      </c:layout>
      <c:barChart>
        <c:barDir val="col"/>
        <c:grouping val="clustered"/>
        <c:varyColors val="0"/>
        <c:ser>
          <c:idx val="1"/>
          <c:order val="0"/>
          <c:tx>
            <c:strRef>
              <c:f>'Total Wind Bio FC Rebates'!$D$4</c:f>
              <c:strCache>
                <c:ptCount val="1"/>
                <c:pt idx="0">
                  <c:v>Annual kW</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'Total Wind Bio FC Rebates'!$B$6:$B$17</c:f>
              <c:numCache/>
            </c:numRef>
          </c:cat>
          <c:val>
            <c:numRef>
              <c:f>'Total Wind Bio FC Rebates'!$D$6:$D$17</c:f>
              <c:numCache/>
            </c:numRef>
          </c:val>
        </c:ser>
        <c:axId val="2963447"/>
        <c:axId val="26671024"/>
      </c:barChart>
      <c:catAx>
        <c:axId val="2963447"/>
        <c:scaling>
          <c:orientation val="minMax"/>
        </c:scaling>
        <c:axPos val="b"/>
        <c:delete val="0"/>
        <c:numFmt formatCode="General" sourceLinked="1"/>
        <c:majorTickMark val="cross"/>
        <c:minorTickMark val="none"/>
        <c:tickLblPos val="nextTo"/>
        <c:spPr>
          <a:ln w="3175">
            <a:solidFill>
              <a:srgbClr val="000000"/>
            </a:solidFill>
          </a:ln>
        </c:spPr>
        <c:crossAx val="26671024"/>
        <c:crosses val="autoZero"/>
        <c:auto val="0"/>
        <c:lblOffset val="100"/>
        <c:tickLblSkip val="1"/>
        <c:noMultiLvlLbl val="0"/>
      </c:catAx>
      <c:valAx>
        <c:axId val="266710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manualLayout>
              <c:xMode val="factor"/>
              <c:yMode val="factor"/>
              <c:x val="-0.01725"/>
              <c:y val="0.001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963447"/>
        <c:crossesAt val="1"/>
        <c:crossBetween val="between"/>
        <c:dispUnits/>
      </c:valAx>
      <c:spPr>
        <a:solidFill>
          <a:srgbClr val="C0C0C0"/>
        </a:solidFill>
        <a:ln w="12700">
          <a:solidFill>
            <a:srgbClr val="808080"/>
          </a:solidFill>
        </a:ln>
      </c:spPr>
    </c:plotArea>
    <c:legend>
      <c:legendPos val="r"/>
      <c:layout>
        <c:manualLayout>
          <c:xMode val="edge"/>
          <c:yMode val="edge"/>
          <c:x val="0.57025"/>
          <c:y val="0.9075"/>
          <c:w val="0.42375"/>
          <c:h val="0.085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60361691"/>
        <c:axId val="6384308"/>
      </c:barChart>
      <c:catAx>
        <c:axId val="6036169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384308"/>
        <c:crosses val="autoZero"/>
        <c:auto val="1"/>
        <c:lblOffset val="100"/>
        <c:tickLblSkip val="1"/>
        <c:noMultiLvlLbl val="0"/>
      </c:catAx>
      <c:valAx>
        <c:axId val="6384308"/>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036169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7458773"/>
        <c:axId val="47366910"/>
      </c:barChart>
      <c:catAx>
        <c:axId val="5745877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7366910"/>
        <c:crosses val="autoZero"/>
        <c:auto val="1"/>
        <c:lblOffset val="100"/>
        <c:tickLblSkip val="1"/>
        <c:noMultiLvlLbl val="0"/>
      </c:catAx>
      <c:valAx>
        <c:axId val="4736691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745877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23649007"/>
        <c:axId val="11514472"/>
      </c:barChart>
      <c:catAx>
        <c:axId val="2364900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1514472"/>
        <c:crosses val="autoZero"/>
        <c:auto val="1"/>
        <c:lblOffset val="100"/>
        <c:tickLblSkip val="1"/>
        <c:noMultiLvlLbl val="0"/>
      </c:catAx>
      <c:valAx>
        <c:axId val="11514472"/>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364900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36521385"/>
        <c:axId val="60257010"/>
      </c:barChart>
      <c:catAx>
        <c:axId val="365213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0257010"/>
        <c:crosses val="autoZero"/>
        <c:auto val="1"/>
        <c:lblOffset val="100"/>
        <c:tickLblSkip val="1"/>
        <c:noMultiLvlLbl val="0"/>
      </c:catAx>
      <c:valAx>
        <c:axId val="6025701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652138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NJCEP Rebate Program Wind, Biopower and Fuel Cell Installations by Year</a:t>
            </a:r>
          </a:p>
        </c:rich>
      </c:tx>
      <c:layout/>
      <c:spPr>
        <a:noFill/>
        <a:ln w="3175">
          <a:noFill/>
        </a:ln>
      </c:spPr>
    </c:title>
    <c:plotArea>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442179"/>
        <c:axId val="48979612"/>
      </c:barChart>
      <c:lineChart>
        <c:grouping val="standard"/>
        <c:varyColors val="0"/>
        <c:ser>
          <c:idx val="0"/>
          <c:order val="1"/>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smooth val="0"/>
        </c:ser>
        <c:axId val="38163325"/>
        <c:axId val="7925606"/>
      </c:lineChart>
      <c:catAx>
        <c:axId val="5442179"/>
        <c:scaling>
          <c:orientation val="minMax"/>
        </c:scaling>
        <c:axPos val="b"/>
        <c:delete val="0"/>
        <c:numFmt formatCode="General" sourceLinked="1"/>
        <c:majorTickMark val="cross"/>
        <c:minorTickMark val="none"/>
        <c:tickLblPos val="nextTo"/>
        <c:spPr>
          <a:ln w="3175">
            <a:solidFill>
              <a:srgbClr val="000000"/>
            </a:solidFill>
          </a:ln>
        </c:spPr>
        <c:crossAx val="48979612"/>
        <c:crosses val="autoZero"/>
        <c:auto val="0"/>
        <c:lblOffset val="100"/>
        <c:tickLblSkip val="1"/>
        <c:noMultiLvlLbl val="0"/>
      </c:catAx>
      <c:valAx>
        <c:axId val="489796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442179"/>
        <c:crossesAt val="1"/>
        <c:crossBetween val="between"/>
        <c:dispUnits/>
      </c:valAx>
      <c:catAx>
        <c:axId val="38163325"/>
        <c:scaling>
          <c:orientation val="minMax"/>
        </c:scaling>
        <c:axPos val="b"/>
        <c:delete val="1"/>
        <c:majorTickMark val="out"/>
        <c:minorTickMark val="none"/>
        <c:tickLblPos val="none"/>
        <c:crossAx val="7925606"/>
        <c:crosses val="autoZero"/>
        <c:auto val="0"/>
        <c:lblOffset val="100"/>
        <c:tickLblSkip val="1"/>
        <c:noMultiLvlLbl val="0"/>
      </c:catAx>
      <c:valAx>
        <c:axId val="7925606"/>
        <c:scaling>
          <c:orientation val="minMax"/>
        </c:scaling>
        <c:axPos val="l"/>
        <c:delete val="1"/>
        <c:majorTickMark val="out"/>
        <c:minorTickMark val="none"/>
        <c:tickLblPos val="none"/>
        <c:crossAx val="381633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NJCEP Rebate Program Wind Installations by Year</a:t>
            </a:r>
          </a:p>
        </c:rich>
      </c:tx>
      <c:layout>
        <c:manualLayout>
          <c:xMode val="factor"/>
          <c:yMode val="factor"/>
          <c:x val="-0.03"/>
          <c:y val="-0.0185"/>
        </c:manualLayout>
      </c:layout>
      <c:spPr>
        <a:noFill/>
        <a:ln w="3175">
          <a:noFill/>
        </a:ln>
      </c:spPr>
    </c:title>
    <c:plotArea>
      <c:layout>
        <c:manualLayout>
          <c:xMode val="edge"/>
          <c:yMode val="edge"/>
          <c:x val="0.0295"/>
          <c:y val="0.0675"/>
          <c:w val="0.95075"/>
          <c:h val="0.8415"/>
        </c:manualLayout>
      </c:layout>
      <c:barChart>
        <c:barDir val="col"/>
        <c:grouping val="clustered"/>
        <c:varyColors val="0"/>
        <c:ser>
          <c:idx val="1"/>
          <c:order val="0"/>
          <c:tx>
            <c:strRef>
              <c:f>'Wind Rebates'!$D$4</c:f>
              <c:strCache>
                <c:ptCount val="1"/>
                <c:pt idx="0">
                  <c:v>Annual kW</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'Wind Rebates'!$B$6:$B$17</c:f>
              <c:numCache/>
            </c:numRef>
          </c:cat>
          <c:val>
            <c:numRef>
              <c:f>'Wind Rebates'!$D$6:$D$17</c:f>
              <c:numCache/>
            </c:numRef>
          </c:val>
        </c:ser>
        <c:axId val="38712625"/>
        <c:axId val="12869306"/>
      </c:barChart>
      <c:catAx>
        <c:axId val="38712625"/>
        <c:scaling>
          <c:orientation val="minMax"/>
        </c:scaling>
        <c:axPos val="b"/>
        <c:delete val="0"/>
        <c:numFmt formatCode="General" sourceLinked="1"/>
        <c:majorTickMark val="cross"/>
        <c:minorTickMark val="none"/>
        <c:tickLblPos val="nextTo"/>
        <c:spPr>
          <a:ln w="3175">
            <a:solidFill>
              <a:srgbClr val="000000"/>
            </a:solidFill>
          </a:ln>
        </c:spPr>
        <c:crossAx val="12869306"/>
        <c:crosses val="autoZero"/>
        <c:auto val="0"/>
        <c:lblOffset val="100"/>
        <c:tickLblSkip val="1"/>
        <c:noMultiLvlLbl val="0"/>
      </c:catAx>
      <c:valAx>
        <c:axId val="128693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manualLayout>
              <c:xMode val="factor"/>
              <c:yMode val="factor"/>
              <c:x val="-0.0155"/>
              <c:y val="-0.004"/>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8712625"/>
        <c:crossesAt val="1"/>
        <c:crossBetween val="between"/>
        <c:dispUnits/>
      </c:valAx>
      <c:spPr>
        <a:solidFill>
          <a:srgbClr val="C0C0C0"/>
        </a:solidFill>
        <a:ln w="12700">
          <a:solidFill>
            <a:srgbClr val="808080"/>
          </a:solidFill>
        </a:ln>
      </c:spPr>
    </c:plotArea>
    <c:legend>
      <c:legendPos val="r"/>
      <c:layout>
        <c:manualLayout>
          <c:xMode val="edge"/>
          <c:yMode val="edge"/>
          <c:x val="0.57325"/>
          <c:y val="0.9075"/>
          <c:w val="0.42275"/>
          <c:h val="0.085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NJCEP Rebate Program Biopower Installations by Year</a:t>
            </a:r>
          </a:p>
        </c:rich>
      </c:tx>
      <c:layout>
        <c:manualLayout>
          <c:xMode val="factor"/>
          <c:yMode val="factor"/>
          <c:x val="0"/>
          <c:y val="-0.0185"/>
        </c:manualLayout>
      </c:layout>
      <c:spPr>
        <a:noFill/>
        <a:ln w="3175">
          <a:noFill/>
        </a:ln>
      </c:spPr>
    </c:title>
    <c:plotArea>
      <c:layout>
        <c:manualLayout>
          <c:xMode val="edge"/>
          <c:yMode val="edge"/>
          <c:x val="0.0295"/>
          <c:y val="0.0675"/>
          <c:w val="0.95075"/>
          <c:h val="0.8415"/>
        </c:manualLayout>
      </c:layout>
      <c:barChart>
        <c:barDir val="col"/>
        <c:grouping val="clustered"/>
        <c:varyColors val="0"/>
        <c:ser>
          <c:idx val="1"/>
          <c:order val="0"/>
          <c:tx>
            <c:strRef>
              <c:f>'Biopower Rebates'!$D$4</c:f>
              <c:strCache>
                <c:ptCount val="1"/>
                <c:pt idx="0">
                  <c:v>Annual kW</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'Biopower Rebates'!$B$6:$B$17</c:f>
              <c:numCache/>
            </c:numRef>
          </c:cat>
          <c:val>
            <c:numRef>
              <c:f>'Biopower Rebates'!$D$6:$D$17</c:f>
              <c:numCache/>
            </c:numRef>
          </c:val>
        </c:ser>
        <c:axId val="48714891"/>
        <c:axId val="35780836"/>
      </c:barChart>
      <c:catAx>
        <c:axId val="48714891"/>
        <c:scaling>
          <c:orientation val="minMax"/>
        </c:scaling>
        <c:axPos val="b"/>
        <c:delete val="0"/>
        <c:numFmt formatCode="General" sourceLinked="1"/>
        <c:majorTickMark val="cross"/>
        <c:minorTickMark val="none"/>
        <c:tickLblPos val="nextTo"/>
        <c:spPr>
          <a:ln w="3175">
            <a:solidFill>
              <a:srgbClr val="000000"/>
            </a:solidFill>
          </a:ln>
        </c:spPr>
        <c:crossAx val="35780836"/>
        <c:crosses val="autoZero"/>
        <c:auto val="0"/>
        <c:lblOffset val="100"/>
        <c:tickLblSkip val="1"/>
        <c:noMultiLvlLbl val="0"/>
      </c:catAx>
      <c:valAx>
        <c:axId val="3578083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manualLayout>
              <c:xMode val="factor"/>
              <c:yMode val="factor"/>
              <c:x val="-0.0155"/>
              <c:y val="-0.004"/>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8714891"/>
        <c:crossesAt val="1"/>
        <c:crossBetween val="between"/>
        <c:dispUnits/>
      </c:valAx>
      <c:spPr>
        <a:solidFill>
          <a:srgbClr val="C0C0C0"/>
        </a:solidFill>
        <a:ln w="12700">
          <a:solidFill>
            <a:srgbClr val="808080"/>
          </a:solidFill>
        </a:ln>
      </c:spPr>
    </c:plotArea>
    <c:legend>
      <c:legendPos val="r"/>
      <c:layout>
        <c:manualLayout>
          <c:xMode val="edge"/>
          <c:yMode val="edge"/>
          <c:x val="0.57325"/>
          <c:y val="0.9075"/>
          <c:w val="0.42275"/>
          <c:h val="0.085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NJCEP Rebate Program Fuel Cell Installations by Year</a:t>
            </a:r>
          </a:p>
        </c:rich>
      </c:tx>
      <c:layout>
        <c:manualLayout>
          <c:xMode val="factor"/>
          <c:yMode val="factor"/>
          <c:x val="0.002"/>
          <c:y val="-0.02225"/>
        </c:manualLayout>
      </c:layout>
      <c:spPr>
        <a:noFill/>
        <a:ln w="3175">
          <a:noFill/>
        </a:ln>
      </c:spPr>
    </c:title>
    <c:plotArea>
      <c:layout>
        <c:manualLayout>
          <c:xMode val="edge"/>
          <c:yMode val="edge"/>
          <c:x val="0.03175"/>
          <c:y val="0.06775"/>
          <c:w val="0.9465"/>
          <c:h val="0.8435"/>
        </c:manualLayout>
      </c:layout>
      <c:barChart>
        <c:barDir val="col"/>
        <c:grouping val="clustered"/>
        <c:varyColors val="0"/>
        <c:ser>
          <c:idx val="1"/>
          <c:order val="0"/>
          <c:tx>
            <c:strRef>
              <c:f>'Fuel Cell Rebates'!$D$4</c:f>
              <c:strCache>
                <c:ptCount val="1"/>
                <c:pt idx="0">
                  <c:v>Annual kW</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'Fuel Cell Rebates'!$B$5:$B$12</c:f>
              <c:numCache/>
            </c:numRef>
          </c:cat>
          <c:val>
            <c:numRef>
              <c:f>'Fuel Cell Rebates'!$D$5:$D$12</c:f>
              <c:numCache/>
            </c:numRef>
          </c:val>
        </c:ser>
        <c:axId val="53592069"/>
        <c:axId val="12566574"/>
      </c:barChart>
      <c:catAx>
        <c:axId val="53592069"/>
        <c:scaling>
          <c:orientation val="minMax"/>
        </c:scaling>
        <c:axPos val="b"/>
        <c:delete val="0"/>
        <c:numFmt formatCode="General" sourceLinked="1"/>
        <c:majorTickMark val="cross"/>
        <c:minorTickMark val="none"/>
        <c:tickLblPos val="nextTo"/>
        <c:spPr>
          <a:ln w="3175">
            <a:solidFill>
              <a:srgbClr val="000000"/>
            </a:solidFill>
          </a:ln>
        </c:spPr>
        <c:crossAx val="12566574"/>
        <c:crosses val="autoZero"/>
        <c:auto val="0"/>
        <c:lblOffset val="100"/>
        <c:tickLblSkip val="1"/>
        <c:noMultiLvlLbl val="0"/>
      </c:catAx>
      <c:valAx>
        <c:axId val="125665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manualLayout>
              <c:xMode val="factor"/>
              <c:yMode val="factor"/>
              <c:x val="-0.0105"/>
              <c:y val="-0.002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3592069"/>
        <c:crossesAt val="1"/>
        <c:crossBetween val="between"/>
        <c:dispUnits/>
      </c:valAx>
      <c:spPr>
        <a:solidFill>
          <a:srgbClr val="C0C0C0"/>
        </a:solidFill>
        <a:ln w="12700">
          <a:solidFill>
            <a:srgbClr val="808080"/>
          </a:solidFill>
        </a:ln>
      </c:spPr>
    </c:plotArea>
    <c:legend>
      <c:legendPos val="r"/>
      <c:layout>
        <c:manualLayout>
          <c:xMode val="edge"/>
          <c:yMode val="edge"/>
          <c:x val="0.56425"/>
          <c:y val="0.907"/>
          <c:w val="0.42375"/>
          <c:h val="0.085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45990303"/>
        <c:axId val="11259544"/>
      </c:barChart>
      <c:catAx>
        <c:axId val="459903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11259544"/>
        <c:crosses val="autoZero"/>
        <c:auto val="1"/>
        <c:lblOffset val="100"/>
        <c:tickLblSkip val="1"/>
        <c:noMultiLvlLbl val="0"/>
      </c:catAx>
      <c:valAx>
        <c:axId val="11259544"/>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4599030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34227033"/>
        <c:axId val="39607842"/>
      </c:barChart>
      <c:catAx>
        <c:axId val="3422703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9607842"/>
        <c:crosses val="autoZero"/>
        <c:auto val="1"/>
        <c:lblOffset val="100"/>
        <c:tickLblSkip val="1"/>
        <c:noMultiLvlLbl val="0"/>
      </c:catAx>
      <c:valAx>
        <c:axId val="39607842"/>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422703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20926259"/>
        <c:axId val="54118604"/>
      </c:barChart>
      <c:catAx>
        <c:axId val="2092625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4118604"/>
        <c:crosses val="autoZero"/>
        <c:auto val="1"/>
        <c:lblOffset val="100"/>
        <c:tickLblSkip val="1"/>
        <c:noMultiLvlLbl val="0"/>
      </c:catAx>
      <c:valAx>
        <c:axId val="54118604"/>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2092625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NJCEP Rebate Program Wind, Biopower and Fuel Cell Installations by Year</a:t>
            </a:r>
          </a:p>
        </c:rich>
      </c:tx>
      <c:layout/>
      <c:spPr>
        <a:noFill/>
        <a:ln w="3175">
          <a:noFill/>
        </a:ln>
      </c:spPr>
    </c:title>
    <c:plotArea>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17305389"/>
        <c:axId val="21530774"/>
      </c:barChart>
      <c:lineChart>
        <c:grouping val="standard"/>
        <c:varyColors val="0"/>
        <c:ser>
          <c:idx val="0"/>
          <c:order val="1"/>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smooth val="0"/>
        </c:ser>
        <c:axId val="59559239"/>
        <c:axId val="66271104"/>
      </c:lineChart>
      <c:catAx>
        <c:axId val="17305389"/>
        <c:scaling>
          <c:orientation val="minMax"/>
        </c:scaling>
        <c:axPos val="b"/>
        <c:delete val="0"/>
        <c:numFmt formatCode="General" sourceLinked="1"/>
        <c:majorTickMark val="cross"/>
        <c:minorTickMark val="none"/>
        <c:tickLblPos val="nextTo"/>
        <c:spPr>
          <a:ln w="3175">
            <a:solidFill>
              <a:srgbClr val="000000"/>
            </a:solidFill>
          </a:ln>
        </c:spPr>
        <c:crossAx val="21530774"/>
        <c:crosses val="autoZero"/>
        <c:auto val="0"/>
        <c:lblOffset val="100"/>
        <c:tickLblSkip val="1"/>
        <c:noMultiLvlLbl val="0"/>
      </c:catAx>
      <c:valAx>
        <c:axId val="2153077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KW DC</a:t>
                </a:r>
              </a:p>
            </c:rich>
          </c:tx>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7305389"/>
        <c:crossesAt val="1"/>
        <c:crossBetween val="between"/>
        <c:dispUnits/>
      </c:valAx>
      <c:catAx>
        <c:axId val="59559239"/>
        <c:scaling>
          <c:orientation val="minMax"/>
        </c:scaling>
        <c:axPos val="b"/>
        <c:delete val="1"/>
        <c:majorTickMark val="out"/>
        <c:minorTickMark val="none"/>
        <c:tickLblPos val="none"/>
        <c:crossAx val="66271104"/>
        <c:crosses val="autoZero"/>
        <c:auto val="0"/>
        <c:lblOffset val="100"/>
        <c:tickLblSkip val="1"/>
        <c:noMultiLvlLbl val="0"/>
      </c:catAx>
      <c:valAx>
        <c:axId val="66271104"/>
        <c:scaling>
          <c:orientation val="minMax"/>
        </c:scaling>
        <c:axPos val="l"/>
        <c:delete val="1"/>
        <c:majorTickMark val="out"/>
        <c:minorTickMark val="none"/>
        <c:tickLblPos val="none"/>
        <c:crossAx val="5955923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Comparison of Installed Solar Capacity</a:t>
            </a:r>
          </a:p>
        </c:rich>
      </c:tx>
      <c:layout/>
      <c:spPr>
        <a:noFill/>
        <a:ln w="3175">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ser>
        <c:axId val="59569025"/>
        <c:axId val="66359178"/>
      </c:barChart>
      <c:catAx>
        <c:axId val="595690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Period Covered</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66359178"/>
        <c:crosses val="autoZero"/>
        <c:auto val="1"/>
        <c:lblOffset val="100"/>
        <c:tickLblSkip val="1"/>
        <c:noMultiLvlLbl val="0"/>
      </c:catAx>
      <c:valAx>
        <c:axId val="66359178"/>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Installed Capacity (kW DC)</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5956902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19050</xdr:rowOff>
    </xdr:from>
    <xdr:to>
      <xdr:col>5</xdr:col>
      <xdr:colOff>1228725</xdr:colOff>
      <xdr:row>33</xdr:row>
      <xdr:rowOff>133350</xdr:rowOff>
    </xdr:to>
    <xdr:graphicFrame>
      <xdr:nvGraphicFramePr>
        <xdr:cNvPr id="1" name="Chart 1"/>
        <xdr:cNvGraphicFramePr/>
      </xdr:nvGraphicFramePr>
      <xdr:xfrm>
        <a:off x="152400" y="5038725"/>
        <a:ext cx="4829175" cy="2647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57150</xdr:rowOff>
    </xdr:from>
    <xdr:to>
      <xdr:col>5</xdr:col>
      <xdr:colOff>1228725</xdr:colOff>
      <xdr:row>34</xdr:row>
      <xdr:rowOff>9525</xdr:rowOff>
    </xdr:to>
    <xdr:graphicFrame>
      <xdr:nvGraphicFramePr>
        <xdr:cNvPr id="1" name="Chart 1"/>
        <xdr:cNvGraphicFramePr/>
      </xdr:nvGraphicFramePr>
      <xdr:xfrm>
        <a:off x="142875" y="5076825"/>
        <a:ext cx="4838700" cy="266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57150</xdr:rowOff>
    </xdr:from>
    <xdr:to>
      <xdr:col>5</xdr:col>
      <xdr:colOff>1228725</xdr:colOff>
      <xdr:row>35</xdr:row>
      <xdr:rowOff>9525</xdr:rowOff>
    </xdr:to>
    <xdr:graphicFrame>
      <xdr:nvGraphicFramePr>
        <xdr:cNvPr id="1" name="Chart 1"/>
        <xdr:cNvGraphicFramePr/>
      </xdr:nvGraphicFramePr>
      <xdr:xfrm>
        <a:off x="142875" y="5343525"/>
        <a:ext cx="4838700" cy="266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76200</xdr:rowOff>
    </xdr:from>
    <xdr:to>
      <xdr:col>5</xdr:col>
      <xdr:colOff>1228725</xdr:colOff>
      <xdr:row>31</xdr:row>
      <xdr:rowOff>19050</xdr:rowOff>
    </xdr:to>
    <xdr:graphicFrame>
      <xdr:nvGraphicFramePr>
        <xdr:cNvPr id="1" name="Chart 1"/>
        <xdr:cNvGraphicFramePr/>
      </xdr:nvGraphicFramePr>
      <xdr:xfrm>
        <a:off x="152400" y="4133850"/>
        <a:ext cx="4829175" cy="2657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3</xdr:col>
      <xdr:colOff>609600</xdr:colOff>
      <xdr:row>0</xdr:row>
      <xdr:rowOff>0</xdr:rowOff>
    </xdr:to>
    <xdr:graphicFrame>
      <xdr:nvGraphicFramePr>
        <xdr:cNvPr id="1" name="Chart 1"/>
        <xdr:cNvGraphicFramePr/>
      </xdr:nvGraphicFramePr>
      <xdr:xfrm>
        <a:off x="6381750" y="0"/>
        <a:ext cx="1819275" cy="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2" name="Chart 1"/>
        <xdr:cNvGraphicFramePr/>
      </xdr:nvGraphicFramePr>
      <xdr:xfrm>
        <a:off x="6381750" y="0"/>
        <a:ext cx="18192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3" name="Chart 1"/>
        <xdr:cNvGraphicFramePr/>
      </xdr:nvGraphicFramePr>
      <xdr:xfrm>
        <a:off x="6381750" y="0"/>
        <a:ext cx="1819275" cy="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0</xdr:row>
      <xdr:rowOff>0</xdr:rowOff>
    </xdr:from>
    <xdr:to>
      <xdr:col>5</xdr:col>
      <xdr:colOff>609600</xdr:colOff>
      <xdr:row>0</xdr:row>
      <xdr:rowOff>0</xdr:rowOff>
    </xdr:to>
    <xdr:graphicFrame>
      <xdr:nvGraphicFramePr>
        <xdr:cNvPr id="4" name="Chart 1"/>
        <xdr:cNvGraphicFramePr/>
      </xdr:nvGraphicFramePr>
      <xdr:xfrm>
        <a:off x="6391275" y="0"/>
        <a:ext cx="3028950" cy="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5" name="Chart 1"/>
        <xdr:cNvGraphicFramePr/>
      </xdr:nvGraphicFramePr>
      <xdr:xfrm>
        <a:off x="6381750" y="0"/>
        <a:ext cx="1819275" cy="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6" name="Chart 1"/>
        <xdr:cNvGraphicFramePr/>
      </xdr:nvGraphicFramePr>
      <xdr:xfrm>
        <a:off x="6381750" y="0"/>
        <a:ext cx="1819275" cy="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7" name="Chart 1"/>
        <xdr:cNvGraphicFramePr/>
      </xdr:nvGraphicFramePr>
      <xdr:xfrm>
        <a:off x="6381750" y="0"/>
        <a:ext cx="1819275" cy="0"/>
      </xdr:xfrm>
      <a:graphic>
        <a:graphicData uri="http://schemas.openxmlformats.org/drawingml/2006/chart">
          <c:chart xmlns:c="http://schemas.openxmlformats.org/drawingml/2006/chart" r:id="rId7"/>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8" name="Chart 1"/>
        <xdr:cNvGraphicFramePr/>
      </xdr:nvGraphicFramePr>
      <xdr:xfrm>
        <a:off x="6381750" y="0"/>
        <a:ext cx="1819275" cy="0"/>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0</xdr:row>
      <xdr:rowOff>0</xdr:rowOff>
    </xdr:from>
    <xdr:to>
      <xdr:col>3</xdr:col>
      <xdr:colOff>609600</xdr:colOff>
      <xdr:row>0</xdr:row>
      <xdr:rowOff>0</xdr:rowOff>
    </xdr:to>
    <xdr:graphicFrame>
      <xdr:nvGraphicFramePr>
        <xdr:cNvPr id="9" name="Chart 1"/>
        <xdr:cNvGraphicFramePr/>
      </xdr:nvGraphicFramePr>
      <xdr:xfrm>
        <a:off x="6381750" y="0"/>
        <a:ext cx="1819275" cy="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0</xdr:row>
      <xdr:rowOff>0</xdr:rowOff>
    </xdr:from>
    <xdr:to>
      <xdr:col>5</xdr:col>
      <xdr:colOff>609600</xdr:colOff>
      <xdr:row>0</xdr:row>
      <xdr:rowOff>0</xdr:rowOff>
    </xdr:to>
    <xdr:graphicFrame>
      <xdr:nvGraphicFramePr>
        <xdr:cNvPr id="10" name="Chart 1"/>
        <xdr:cNvGraphicFramePr/>
      </xdr:nvGraphicFramePr>
      <xdr:xfrm>
        <a:off x="6391275" y="0"/>
        <a:ext cx="3028950" cy="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K9"/>
  <sheetViews>
    <sheetView tabSelected="1" zoomScalePageLayoutView="0" workbookViewId="0" topLeftCell="A1">
      <selection activeCell="B3" sqref="B3"/>
    </sheetView>
  </sheetViews>
  <sheetFormatPr defaultColWidth="10.421875" defaultRowHeight="12.75"/>
  <cols>
    <col min="1" max="1" width="1.8515625" style="1" customWidth="1"/>
    <col min="2" max="2" width="14.421875" style="1" bestFit="1" customWidth="1"/>
    <col min="3" max="3" width="9.57421875" style="1" customWidth="1"/>
    <col min="4" max="4" width="12.57421875" style="1" bestFit="1" customWidth="1"/>
    <col min="5" max="5" width="15.57421875" style="1" bestFit="1" customWidth="1"/>
    <col min="6" max="6" width="9.57421875" style="1" customWidth="1"/>
    <col min="7" max="7" width="11.57421875" style="1" customWidth="1"/>
    <col min="8" max="8" width="14.57421875" style="1" customWidth="1"/>
    <col min="9" max="9" width="9.57421875" style="1" customWidth="1"/>
    <col min="10" max="10" width="12.57421875" style="1" bestFit="1" customWidth="1"/>
    <col min="11" max="11" width="16.421875" style="1" customWidth="1"/>
    <col min="12" max="16384" width="10.421875" style="1" customWidth="1"/>
  </cols>
  <sheetData>
    <row r="1" spans="2:6" ht="18" customHeight="1">
      <c r="B1" s="2" t="s">
        <v>419</v>
      </c>
      <c r="F1" s="2"/>
    </row>
    <row r="2" spans="2:6" ht="18" customHeight="1">
      <c r="B2" s="43" t="s">
        <v>550</v>
      </c>
      <c r="F2" s="2"/>
    </row>
    <row r="3" spans="3:6" ht="18" customHeight="1">
      <c r="C3" s="2"/>
      <c r="F3" s="2"/>
    </row>
    <row r="4" spans="2:11" ht="17.25" customHeight="1">
      <c r="B4" s="3"/>
      <c r="C4" s="60" t="s">
        <v>352</v>
      </c>
      <c r="D4" s="61"/>
      <c r="E4" s="62"/>
      <c r="F4" s="60" t="s">
        <v>353</v>
      </c>
      <c r="G4" s="61"/>
      <c r="H4" s="62"/>
      <c r="I4" s="60" t="s">
        <v>159</v>
      </c>
      <c r="J4" s="61"/>
      <c r="K4" s="62"/>
    </row>
    <row r="5" spans="2:11" ht="32.25" customHeight="1">
      <c r="B5" s="10" t="s">
        <v>194</v>
      </c>
      <c r="C5" s="4" t="s">
        <v>161</v>
      </c>
      <c r="D5" s="10" t="s">
        <v>351</v>
      </c>
      <c r="E5" s="10" t="s">
        <v>354</v>
      </c>
      <c r="F5" s="4" t="s">
        <v>161</v>
      </c>
      <c r="G5" s="10" t="s">
        <v>351</v>
      </c>
      <c r="H5" s="10" t="s">
        <v>354</v>
      </c>
      <c r="I5" s="4" t="s">
        <v>161</v>
      </c>
      <c r="J5" s="10" t="s">
        <v>351</v>
      </c>
      <c r="K5" s="10" t="s">
        <v>354</v>
      </c>
    </row>
    <row r="6" spans="2:11" ht="21" customHeight="1">
      <c r="B6" s="36" t="s">
        <v>203</v>
      </c>
      <c r="C6" s="35">
        <v>42</v>
      </c>
      <c r="D6" s="37">
        <v>4774.08</v>
      </c>
      <c r="E6" s="34">
        <v>4432100.4</v>
      </c>
      <c r="F6" s="35">
        <v>1</v>
      </c>
      <c r="G6" s="37">
        <v>4875</v>
      </c>
      <c r="H6" s="34">
        <v>1700000</v>
      </c>
      <c r="I6" s="35">
        <v>43</v>
      </c>
      <c r="J6" s="37">
        <v>9649.08</v>
      </c>
      <c r="K6" s="34">
        <v>6132100.4</v>
      </c>
    </row>
    <row r="7" spans="2:11" ht="21" customHeight="1">
      <c r="B7" s="36" t="s">
        <v>420</v>
      </c>
      <c r="C7" s="35">
        <v>13</v>
      </c>
      <c r="D7" s="37">
        <v>8265</v>
      </c>
      <c r="E7" s="34">
        <v>6639120.409999999</v>
      </c>
      <c r="F7" s="35">
        <v>5</v>
      </c>
      <c r="G7" s="37">
        <v>22650</v>
      </c>
      <c r="H7" s="34">
        <v>7613225</v>
      </c>
      <c r="I7" s="35">
        <v>18</v>
      </c>
      <c r="J7" s="37">
        <v>30915</v>
      </c>
      <c r="K7" s="34">
        <v>14252345.41</v>
      </c>
    </row>
    <row r="8" spans="2:11" ht="21" customHeight="1">
      <c r="B8" s="36" t="s">
        <v>202</v>
      </c>
      <c r="C8" s="35">
        <v>8</v>
      </c>
      <c r="D8" s="37">
        <v>1505</v>
      </c>
      <c r="E8" s="34">
        <v>4707312</v>
      </c>
      <c r="F8" s="35">
        <v>0</v>
      </c>
      <c r="G8" s="37">
        <v>0</v>
      </c>
      <c r="H8" s="34">
        <v>0</v>
      </c>
      <c r="I8" s="35">
        <v>8</v>
      </c>
      <c r="J8" s="37">
        <v>1505</v>
      </c>
      <c r="K8" s="34">
        <v>4707312</v>
      </c>
    </row>
    <row r="9" spans="2:11" ht="21" customHeight="1">
      <c r="B9" s="14" t="s">
        <v>163</v>
      </c>
      <c r="C9" s="38">
        <v>63</v>
      </c>
      <c r="D9" s="39">
        <v>14544.08</v>
      </c>
      <c r="E9" s="40">
        <v>15778532.809999999</v>
      </c>
      <c r="F9" s="38">
        <v>6</v>
      </c>
      <c r="G9" s="39">
        <v>27525</v>
      </c>
      <c r="H9" s="40">
        <v>9313225</v>
      </c>
      <c r="I9" s="38">
        <v>69</v>
      </c>
      <c r="J9" s="39">
        <v>42069.08</v>
      </c>
      <c r="K9" s="40">
        <v>25091757.810000002</v>
      </c>
    </row>
  </sheetData>
  <sheetProtection/>
  <mergeCells count="3">
    <mergeCell ref="C4:E4"/>
    <mergeCell ref="F4:H4"/>
    <mergeCell ref="I4:K4"/>
  </mergeCells>
  <printOptions horizontalCentered="1"/>
  <pageMargins left="0.5" right="0.45" top="0.75" bottom="0.75" header="0.34" footer="0.45"/>
  <pageSetup horizontalDpi="600" verticalDpi="60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G35"/>
  <sheetViews>
    <sheetView zoomScalePageLayoutView="0" workbookViewId="0" topLeftCell="A1">
      <selection activeCell="B3" sqref="B3"/>
    </sheetView>
  </sheetViews>
  <sheetFormatPr defaultColWidth="10.421875" defaultRowHeight="12.75"/>
  <cols>
    <col min="1" max="1" width="2.00390625" style="1" customWidth="1"/>
    <col min="2" max="3" width="12.57421875" style="1" customWidth="1"/>
    <col min="4" max="5" width="14.57421875" style="1" customWidth="1"/>
    <col min="6" max="6" width="18.421875" style="1" customWidth="1"/>
    <col min="7" max="7" width="3.421875" style="1" customWidth="1"/>
    <col min="8" max="16384" width="10.421875" style="1" customWidth="1"/>
  </cols>
  <sheetData>
    <row r="1" spans="2:6" ht="19.5" customHeight="1">
      <c r="B1" s="11" t="s">
        <v>193</v>
      </c>
      <c r="F1" s="2"/>
    </row>
    <row r="2" spans="2:6" ht="19.5" customHeight="1">
      <c r="B2" s="43" t="s">
        <v>550</v>
      </c>
      <c r="F2" s="2"/>
    </row>
    <row r="4" spans="2:6" ht="32.25" customHeight="1">
      <c r="B4" s="10" t="s">
        <v>160</v>
      </c>
      <c r="C4" s="10" t="s">
        <v>161</v>
      </c>
      <c r="D4" s="10" t="s">
        <v>164</v>
      </c>
      <c r="E4" s="10" t="s">
        <v>189</v>
      </c>
      <c r="F4" s="10" t="s">
        <v>162</v>
      </c>
    </row>
    <row r="5" spans="2:6" ht="21" customHeight="1">
      <c r="B5" s="5">
        <v>2001</v>
      </c>
      <c r="C5" s="7">
        <v>0</v>
      </c>
      <c r="D5" s="7">
        <v>0</v>
      </c>
      <c r="E5" s="7">
        <v>0</v>
      </c>
      <c r="F5" s="12">
        <v>0</v>
      </c>
    </row>
    <row r="6" spans="2:6" ht="21" customHeight="1">
      <c r="B6" s="5">
        <v>2002</v>
      </c>
      <c r="C6" s="7">
        <v>3</v>
      </c>
      <c r="D6" s="7">
        <v>350.38</v>
      </c>
      <c r="E6" s="7">
        <v>350.38</v>
      </c>
      <c r="F6" s="12">
        <v>1270432.31</v>
      </c>
    </row>
    <row r="7" spans="2:6" ht="21" customHeight="1">
      <c r="B7" s="5">
        <v>2003</v>
      </c>
      <c r="C7" s="7">
        <v>6</v>
      </c>
      <c r="D7" s="7">
        <v>620</v>
      </c>
      <c r="E7" s="7">
        <v>970.38</v>
      </c>
      <c r="F7" s="12">
        <v>1787046.8</v>
      </c>
    </row>
    <row r="8" spans="2:6" ht="21" customHeight="1">
      <c r="B8" s="5">
        <v>2004</v>
      </c>
      <c r="C8" s="7">
        <v>1</v>
      </c>
      <c r="D8" s="7">
        <v>250</v>
      </c>
      <c r="E8" s="7">
        <v>1220.38</v>
      </c>
      <c r="F8" s="12">
        <v>827312</v>
      </c>
    </row>
    <row r="9" spans="2:6" ht="21" customHeight="1">
      <c r="B9" s="5">
        <v>2005</v>
      </c>
      <c r="C9" s="7">
        <v>3</v>
      </c>
      <c r="D9" s="7">
        <v>1860</v>
      </c>
      <c r="E9" s="7">
        <v>3080.38</v>
      </c>
      <c r="F9" s="12">
        <v>2440000</v>
      </c>
    </row>
    <row r="10" spans="2:6" ht="21" customHeight="1">
      <c r="B10" s="5">
        <v>2006</v>
      </c>
      <c r="C10" s="7">
        <v>4</v>
      </c>
      <c r="D10" s="7">
        <v>3225</v>
      </c>
      <c r="E10" s="7">
        <v>6305.38</v>
      </c>
      <c r="F10" s="12">
        <v>3394241</v>
      </c>
    </row>
    <row r="11" spans="2:6" ht="21" customHeight="1">
      <c r="B11" s="5">
        <v>2007</v>
      </c>
      <c r="C11" s="7">
        <v>3</v>
      </c>
      <c r="D11" s="7">
        <v>1151</v>
      </c>
      <c r="E11" s="7">
        <v>7456.38</v>
      </c>
      <c r="F11" s="12">
        <v>1175000</v>
      </c>
    </row>
    <row r="12" spans="2:6" ht="21" customHeight="1">
      <c r="B12" s="5">
        <v>2008</v>
      </c>
      <c r="C12" s="7">
        <v>6</v>
      </c>
      <c r="D12" s="7">
        <v>1211.8</v>
      </c>
      <c r="E12" s="7">
        <v>8668.18</v>
      </c>
      <c r="F12" s="12">
        <v>849406.15</v>
      </c>
    </row>
    <row r="13" spans="2:6" ht="21" customHeight="1">
      <c r="B13" s="5">
        <v>2009</v>
      </c>
      <c r="C13" s="7">
        <v>19</v>
      </c>
      <c r="D13" s="7">
        <v>3735.9000000000005</v>
      </c>
      <c r="E13" s="7">
        <v>12404.080000000002</v>
      </c>
      <c r="F13" s="12">
        <v>1766855.44</v>
      </c>
    </row>
    <row r="14" spans="2:6" ht="21" customHeight="1">
      <c r="B14" s="5">
        <v>2010</v>
      </c>
      <c r="C14" s="7">
        <v>7</v>
      </c>
      <c r="D14" s="7">
        <v>370</v>
      </c>
      <c r="E14" s="7">
        <v>12774.080000000002</v>
      </c>
      <c r="F14" s="12">
        <v>788295.9</v>
      </c>
    </row>
    <row r="15" spans="2:6" ht="21" customHeight="1">
      <c r="B15" s="5">
        <v>2011</v>
      </c>
      <c r="C15" s="7">
        <v>5</v>
      </c>
      <c r="D15" s="7">
        <v>110</v>
      </c>
      <c r="E15" s="7">
        <v>12884.08</v>
      </c>
      <c r="F15" s="12">
        <v>277299.9</v>
      </c>
    </row>
    <row r="16" spans="2:6" ht="21" customHeight="1">
      <c r="B16" s="5">
        <v>2012</v>
      </c>
      <c r="C16" s="7">
        <v>2</v>
      </c>
      <c r="D16" s="7">
        <v>1510</v>
      </c>
      <c r="E16" s="7">
        <v>14394.08</v>
      </c>
      <c r="F16" s="12">
        <v>874717</v>
      </c>
    </row>
    <row r="17" spans="2:6" ht="21" customHeight="1">
      <c r="B17" s="5">
        <v>2013</v>
      </c>
      <c r="C17" s="7">
        <v>4</v>
      </c>
      <c r="D17" s="7">
        <v>150</v>
      </c>
      <c r="E17" s="7">
        <v>14544.08</v>
      </c>
      <c r="F17" s="12">
        <v>327926.31</v>
      </c>
    </row>
    <row r="18" spans="2:6" ht="24" customHeight="1">
      <c r="B18" s="6" t="s">
        <v>163</v>
      </c>
      <c r="C18" s="8">
        <v>63</v>
      </c>
      <c r="D18" s="8">
        <v>14544.080000000002</v>
      </c>
      <c r="E18" s="8"/>
      <c r="F18" s="13">
        <v>15778532.81</v>
      </c>
    </row>
    <row r="19" spans="2:7" ht="14.25">
      <c r="B19"/>
      <c r="C19"/>
      <c r="D19"/>
      <c r="E19"/>
      <c r="F19"/>
      <c r="G19"/>
    </row>
    <row r="20" spans="2:7" ht="14.25">
      <c r="B20"/>
      <c r="C20"/>
      <c r="D20"/>
      <c r="E20"/>
      <c r="F20"/>
      <c r="G20"/>
    </row>
    <row r="21" spans="2:7" ht="14.25">
      <c r="B21"/>
      <c r="C21"/>
      <c r="D21"/>
      <c r="E21"/>
      <c r="F21"/>
      <c r="G21"/>
    </row>
    <row r="22" spans="2:7" ht="14.25">
      <c r="B22"/>
      <c r="C22"/>
      <c r="D22"/>
      <c r="E22"/>
      <c r="F22"/>
      <c r="G22"/>
    </row>
    <row r="23" spans="2:7" ht="14.25">
      <c r="B23"/>
      <c r="C23"/>
      <c r="D23"/>
      <c r="E23"/>
      <c r="F23"/>
      <c r="G23"/>
    </row>
    <row r="24" spans="2:7" ht="14.25">
      <c r="B24"/>
      <c r="C24"/>
      <c r="D24"/>
      <c r="E24"/>
      <c r="F24"/>
      <c r="G24"/>
    </row>
    <row r="25" spans="2:7" ht="14.25">
      <c r="B25"/>
      <c r="C25"/>
      <c r="D25"/>
      <c r="E25"/>
      <c r="F25"/>
      <c r="G25"/>
    </row>
    <row r="26" spans="2:7" ht="14.25">
      <c r="B26"/>
      <c r="C26"/>
      <c r="D26"/>
      <c r="E26"/>
      <c r="F26"/>
      <c r="G26"/>
    </row>
    <row r="27" spans="2:7" ht="14.25">
      <c r="B27"/>
      <c r="C27"/>
      <c r="D27"/>
      <c r="E27"/>
      <c r="F27"/>
      <c r="G27"/>
    </row>
    <row r="28" spans="2:7" ht="14.25">
      <c r="B28"/>
      <c r="C28"/>
      <c r="D28"/>
      <c r="E28"/>
      <c r="F28"/>
      <c r="G28"/>
    </row>
    <row r="29" spans="2:7" ht="14.25">
      <c r="B29"/>
      <c r="C29"/>
      <c r="D29"/>
      <c r="E29"/>
      <c r="F29"/>
      <c r="G29"/>
    </row>
    <row r="30" spans="2:7" ht="14.25">
      <c r="B30"/>
      <c r="C30"/>
      <c r="D30"/>
      <c r="E30"/>
      <c r="F30"/>
      <c r="G30"/>
    </row>
    <row r="31" spans="2:7" ht="14.25">
      <c r="B31"/>
      <c r="C31"/>
      <c r="D31"/>
      <c r="E31"/>
      <c r="F31"/>
      <c r="G31"/>
    </row>
    <row r="32" spans="2:7" ht="14.25">
      <c r="B32"/>
      <c r="C32"/>
      <c r="D32"/>
      <c r="E32"/>
      <c r="F32"/>
      <c r="G32"/>
    </row>
    <row r="33" spans="2:7" ht="14.25">
      <c r="B33"/>
      <c r="C33"/>
      <c r="D33"/>
      <c r="E33"/>
      <c r="F33"/>
      <c r="G33"/>
    </row>
    <row r="34" spans="2:7" ht="14.25">
      <c r="B34"/>
      <c r="C34"/>
      <c r="D34"/>
      <c r="E34"/>
      <c r="F34"/>
      <c r="G34"/>
    </row>
    <row r="35" spans="2:7" ht="14.25">
      <c r="B35"/>
      <c r="C35"/>
      <c r="D35"/>
      <c r="E35"/>
      <c r="F35"/>
      <c r="G35"/>
    </row>
  </sheetData>
  <sheetProtection/>
  <printOptions horizontalCentered="1"/>
  <pageMargins left="0.75" right="0.75" top="0.5" bottom="0.75" header="0.34" footer="0.45"/>
  <pageSetup horizontalDpi="600" verticalDpi="600" orientation="portrait" r:id="rId2"/>
  <headerFooter alignWithMargins="0">
    <oddFooter>&amp;LNew Jersey Board of Public Utilities,  Office of Clean Energy&amp;RNew Jersey's Clean Energy Program&amp;XTM</oddFooter>
  </headerFooter>
  <drawing r:id="rId1"/>
</worksheet>
</file>

<file path=xl/worksheets/sheet3.xml><?xml version="1.0" encoding="utf-8"?>
<worksheet xmlns="http://schemas.openxmlformats.org/spreadsheetml/2006/main" xmlns:r="http://schemas.openxmlformats.org/officeDocument/2006/relationships">
  <dimension ref="B1:G35"/>
  <sheetViews>
    <sheetView zoomScalePageLayoutView="0" workbookViewId="0" topLeftCell="A1">
      <selection activeCell="B3" sqref="B3"/>
    </sheetView>
  </sheetViews>
  <sheetFormatPr defaultColWidth="10.421875" defaultRowHeight="12.75"/>
  <cols>
    <col min="1" max="1" width="2.00390625" style="1" customWidth="1"/>
    <col min="2" max="3" width="12.57421875" style="1" customWidth="1"/>
    <col min="4" max="5" width="14.57421875" style="1" customWidth="1"/>
    <col min="6" max="6" width="18.421875" style="1" customWidth="1"/>
    <col min="7" max="7" width="3.421875" style="1" customWidth="1"/>
    <col min="8" max="16384" width="10.421875" style="1" customWidth="1"/>
  </cols>
  <sheetData>
    <row r="1" spans="2:6" ht="19.5" customHeight="1">
      <c r="B1" s="2" t="s">
        <v>192</v>
      </c>
      <c r="F1" s="2"/>
    </row>
    <row r="2" spans="2:6" ht="19.5" customHeight="1">
      <c r="B2" s="43" t="s">
        <v>550</v>
      </c>
      <c r="F2" s="2"/>
    </row>
    <row r="4" spans="2:6" ht="32.25" customHeight="1">
      <c r="B4" s="10" t="s">
        <v>160</v>
      </c>
      <c r="C4" s="10" t="s">
        <v>161</v>
      </c>
      <c r="D4" s="10" t="s">
        <v>164</v>
      </c>
      <c r="E4" s="10" t="s">
        <v>189</v>
      </c>
      <c r="F4" s="10" t="s">
        <v>162</v>
      </c>
    </row>
    <row r="5" spans="2:6" ht="21" customHeight="1">
      <c r="B5" s="5">
        <v>2001</v>
      </c>
      <c r="C5" s="7">
        <v>0</v>
      </c>
      <c r="D5" s="7">
        <v>0</v>
      </c>
      <c r="E5" s="7">
        <v>0</v>
      </c>
      <c r="F5" s="12">
        <v>0</v>
      </c>
    </row>
    <row r="6" spans="2:6" ht="21" customHeight="1">
      <c r="B6" s="5">
        <v>2002</v>
      </c>
      <c r="C6" s="7">
        <v>1</v>
      </c>
      <c r="D6" s="7">
        <v>0.38</v>
      </c>
      <c r="E6" s="7">
        <v>0.38</v>
      </c>
      <c r="F6" s="12">
        <v>432.31</v>
      </c>
    </row>
    <row r="7" spans="2:6" ht="21" customHeight="1">
      <c r="B7" s="5">
        <v>2003</v>
      </c>
      <c r="C7" s="7">
        <v>2</v>
      </c>
      <c r="D7" s="7">
        <v>20</v>
      </c>
      <c r="E7" s="7">
        <v>20.38</v>
      </c>
      <c r="F7" s="12">
        <v>63453</v>
      </c>
    </row>
    <row r="8" spans="2:6" ht="21" customHeight="1">
      <c r="B8" s="5">
        <v>2004</v>
      </c>
      <c r="C8" s="7">
        <v>0</v>
      </c>
      <c r="D8" s="7">
        <v>0</v>
      </c>
      <c r="E8" s="7">
        <v>20.38</v>
      </c>
      <c r="F8" s="12">
        <v>0</v>
      </c>
    </row>
    <row r="9" spans="2:6" ht="21" customHeight="1">
      <c r="B9" s="5">
        <v>2005</v>
      </c>
      <c r="C9" s="7">
        <v>1</v>
      </c>
      <c r="D9" s="7">
        <v>10</v>
      </c>
      <c r="E9" s="7">
        <v>30.38</v>
      </c>
      <c r="F9" s="12">
        <v>50000</v>
      </c>
    </row>
    <row r="10" spans="2:6" ht="21" customHeight="1">
      <c r="B10" s="5">
        <v>2006</v>
      </c>
      <c r="C10" s="7">
        <v>1</v>
      </c>
      <c r="D10" s="7">
        <v>2625</v>
      </c>
      <c r="E10" s="7">
        <v>2655.38</v>
      </c>
      <c r="F10" s="12">
        <v>1819241</v>
      </c>
    </row>
    <row r="11" spans="2:6" ht="21" customHeight="1">
      <c r="B11" s="5">
        <v>2007</v>
      </c>
      <c r="C11" s="7">
        <v>1</v>
      </c>
      <c r="D11" s="7">
        <v>1</v>
      </c>
      <c r="E11" s="7">
        <v>2656.38</v>
      </c>
      <c r="F11" s="12">
        <v>5000</v>
      </c>
    </row>
    <row r="12" spans="2:6" ht="21" customHeight="1">
      <c r="B12" s="5">
        <v>2008</v>
      </c>
      <c r="C12" s="7">
        <v>3</v>
      </c>
      <c r="D12" s="7">
        <v>21.8</v>
      </c>
      <c r="E12" s="7">
        <v>2678.1800000000003</v>
      </c>
      <c r="F12" s="12">
        <v>92406.15</v>
      </c>
    </row>
    <row r="13" spans="2:6" ht="21" customHeight="1">
      <c r="B13" s="5">
        <v>2009</v>
      </c>
      <c r="C13" s="7">
        <v>17</v>
      </c>
      <c r="D13" s="7">
        <v>245.9</v>
      </c>
      <c r="E13" s="7">
        <v>2924.0800000000004</v>
      </c>
      <c r="F13" s="12">
        <v>687050.14</v>
      </c>
    </row>
    <row r="14" spans="2:6" ht="21" customHeight="1">
      <c r="B14" s="5">
        <v>2010</v>
      </c>
      <c r="C14" s="7">
        <v>6</v>
      </c>
      <c r="D14" s="7">
        <v>90</v>
      </c>
      <c r="E14" s="7">
        <v>3014.0800000000004</v>
      </c>
      <c r="F14" s="12">
        <v>298295.89999999997</v>
      </c>
    </row>
    <row r="15" spans="2:6" ht="21" customHeight="1">
      <c r="B15" s="5">
        <v>2011</v>
      </c>
      <c r="C15" s="7">
        <v>5</v>
      </c>
      <c r="D15" s="7">
        <v>110</v>
      </c>
      <c r="E15" s="7">
        <v>3124.0800000000004</v>
      </c>
      <c r="F15" s="12">
        <v>277299.9</v>
      </c>
    </row>
    <row r="16" spans="2:6" ht="21" customHeight="1">
      <c r="B16" s="5">
        <v>2012</v>
      </c>
      <c r="C16" s="7">
        <v>2</v>
      </c>
      <c r="D16" s="7">
        <v>1510</v>
      </c>
      <c r="E16" s="7">
        <v>4634.08</v>
      </c>
      <c r="F16" s="12">
        <v>874717</v>
      </c>
    </row>
    <row r="17" spans="2:6" ht="21" customHeight="1">
      <c r="B17" s="5">
        <v>2013</v>
      </c>
      <c r="C17" s="7">
        <v>3</v>
      </c>
      <c r="D17" s="7">
        <v>140</v>
      </c>
      <c r="E17" s="7">
        <v>4774.08</v>
      </c>
      <c r="F17" s="12">
        <v>264205</v>
      </c>
    </row>
    <row r="18" spans="2:6" ht="24" customHeight="1">
      <c r="B18" s="6" t="s">
        <v>163</v>
      </c>
      <c r="C18" s="8">
        <v>42</v>
      </c>
      <c r="D18" s="8">
        <v>4774.08</v>
      </c>
      <c r="E18" s="8"/>
      <c r="F18" s="13">
        <v>4432100.4</v>
      </c>
    </row>
    <row r="19" spans="2:7" ht="14.25">
      <c r="B19"/>
      <c r="C19"/>
      <c r="D19"/>
      <c r="E19"/>
      <c r="F19"/>
      <c r="G19"/>
    </row>
    <row r="20" spans="2:7" ht="14.25">
      <c r="B20"/>
      <c r="C20"/>
      <c r="D20"/>
      <c r="E20"/>
      <c r="F20"/>
      <c r="G20"/>
    </row>
    <row r="21" spans="2:7" ht="14.25">
      <c r="B21"/>
      <c r="C21"/>
      <c r="D21"/>
      <c r="E21"/>
      <c r="F21"/>
      <c r="G21"/>
    </row>
    <row r="22" spans="2:7" ht="14.25">
      <c r="B22"/>
      <c r="C22"/>
      <c r="D22"/>
      <c r="E22"/>
      <c r="F22"/>
      <c r="G22"/>
    </row>
    <row r="23" spans="2:7" ht="14.25">
      <c r="B23"/>
      <c r="C23"/>
      <c r="D23"/>
      <c r="E23"/>
      <c r="F23"/>
      <c r="G23"/>
    </row>
    <row r="24" spans="2:7" ht="14.25">
      <c r="B24"/>
      <c r="C24"/>
      <c r="D24"/>
      <c r="E24"/>
      <c r="F24"/>
      <c r="G24"/>
    </row>
    <row r="25" spans="2:7" ht="14.25">
      <c r="B25"/>
      <c r="C25"/>
      <c r="D25"/>
      <c r="E25"/>
      <c r="F25"/>
      <c r="G25"/>
    </row>
    <row r="26" spans="2:7" ht="14.25">
      <c r="B26"/>
      <c r="C26"/>
      <c r="D26"/>
      <c r="E26"/>
      <c r="F26"/>
      <c r="G26"/>
    </row>
    <row r="27" spans="2:7" ht="14.25">
      <c r="B27"/>
      <c r="C27"/>
      <c r="D27"/>
      <c r="E27"/>
      <c r="F27"/>
      <c r="G27"/>
    </row>
    <row r="28" spans="2:7" ht="14.25">
      <c r="B28"/>
      <c r="C28"/>
      <c r="D28"/>
      <c r="E28"/>
      <c r="F28"/>
      <c r="G28"/>
    </row>
    <row r="29" spans="2:7" ht="14.25">
      <c r="B29"/>
      <c r="C29"/>
      <c r="D29"/>
      <c r="E29"/>
      <c r="F29"/>
      <c r="G29"/>
    </row>
    <row r="30" spans="2:7" ht="14.25">
      <c r="B30"/>
      <c r="C30"/>
      <c r="D30"/>
      <c r="E30"/>
      <c r="F30"/>
      <c r="G30"/>
    </row>
    <row r="31" spans="2:7" ht="14.25">
      <c r="B31"/>
      <c r="C31"/>
      <c r="D31"/>
      <c r="E31"/>
      <c r="F31"/>
      <c r="G31"/>
    </row>
    <row r="32" spans="2:7" ht="14.25">
      <c r="B32"/>
      <c r="C32"/>
      <c r="D32"/>
      <c r="E32"/>
      <c r="F32"/>
      <c r="G32"/>
    </row>
    <row r="33" spans="2:7" ht="14.25">
      <c r="B33"/>
      <c r="C33"/>
      <c r="D33"/>
      <c r="E33"/>
      <c r="F33"/>
      <c r="G33"/>
    </row>
    <row r="34" spans="2:7" ht="14.25">
      <c r="B34"/>
      <c r="C34"/>
      <c r="D34"/>
      <c r="E34"/>
      <c r="F34"/>
      <c r="G34"/>
    </row>
    <row r="35" spans="2:7" ht="14.25">
      <c r="B35"/>
      <c r="C35"/>
      <c r="D35"/>
      <c r="E35"/>
      <c r="F35"/>
      <c r="G35"/>
    </row>
  </sheetData>
  <sheetProtection/>
  <printOptions horizontalCentered="1"/>
  <pageMargins left="0.75" right="0.75" top="0.75" bottom="1" header="0.5" footer="0.5"/>
  <pageSetup horizontalDpi="600" verticalDpi="600" orientation="portrait" r:id="rId2"/>
  <headerFooter alignWithMargins="0">
    <oddFooter>&amp;LNew Jersey Board of Public Utilities,  Office of Clean Energy&amp;RNew Jersey's Clean Energy Program&amp;XTM</oddFooter>
  </headerFooter>
  <drawing r:id="rId1"/>
</worksheet>
</file>

<file path=xl/worksheets/sheet4.xml><?xml version="1.0" encoding="utf-8"?>
<worksheet xmlns="http://schemas.openxmlformats.org/spreadsheetml/2006/main" xmlns:r="http://schemas.openxmlformats.org/officeDocument/2006/relationships">
  <dimension ref="B1:G36"/>
  <sheetViews>
    <sheetView zoomScalePageLayoutView="0" workbookViewId="0" topLeftCell="A10">
      <selection activeCell="B20" sqref="B20"/>
    </sheetView>
  </sheetViews>
  <sheetFormatPr defaultColWidth="10.421875" defaultRowHeight="12.75"/>
  <cols>
    <col min="1" max="1" width="2.00390625" style="1" customWidth="1"/>
    <col min="2" max="3" width="12.57421875" style="1" customWidth="1"/>
    <col min="4" max="5" width="14.57421875" style="1" customWidth="1"/>
    <col min="6" max="6" width="18.421875" style="1" customWidth="1"/>
    <col min="7" max="7" width="3.421875" style="1" customWidth="1"/>
    <col min="8" max="16384" width="10.421875" style="1" customWidth="1"/>
  </cols>
  <sheetData>
    <row r="1" spans="2:6" ht="19.5" customHeight="1">
      <c r="B1" s="2" t="s">
        <v>190</v>
      </c>
      <c r="F1" s="2"/>
    </row>
    <row r="2" spans="2:6" ht="19.5" customHeight="1">
      <c r="B2" s="43" t="s">
        <v>550</v>
      </c>
      <c r="F2" s="2"/>
    </row>
    <row r="4" spans="2:6" ht="32.25" customHeight="1">
      <c r="B4" s="10" t="s">
        <v>160</v>
      </c>
      <c r="C4" s="10" t="s">
        <v>161</v>
      </c>
      <c r="D4" s="10" t="s">
        <v>164</v>
      </c>
      <c r="E4" s="10" t="s">
        <v>189</v>
      </c>
      <c r="F4" s="10" t="s">
        <v>162</v>
      </c>
    </row>
    <row r="5" spans="2:6" ht="21" customHeight="1">
      <c r="B5" s="5">
        <v>2001</v>
      </c>
      <c r="C5" s="7">
        <v>0</v>
      </c>
      <c r="D5" s="7">
        <v>0</v>
      </c>
      <c r="E5" s="7">
        <v>0</v>
      </c>
      <c r="F5" s="12">
        <v>0</v>
      </c>
    </row>
    <row r="6" spans="2:6" ht="21" customHeight="1">
      <c r="B6" s="5">
        <v>2002</v>
      </c>
      <c r="C6" s="7">
        <v>1</v>
      </c>
      <c r="D6" s="7">
        <v>150</v>
      </c>
      <c r="E6" s="7">
        <v>150</v>
      </c>
      <c r="F6" s="12">
        <v>560000</v>
      </c>
    </row>
    <row r="7" spans="2:6" ht="21" customHeight="1">
      <c r="B7" s="5">
        <v>2003</v>
      </c>
      <c r="C7" s="7">
        <v>2</v>
      </c>
      <c r="D7" s="7">
        <v>150</v>
      </c>
      <c r="E7" s="7">
        <v>300</v>
      </c>
      <c r="F7" s="12">
        <v>153593.8</v>
      </c>
    </row>
    <row r="8" spans="2:6" ht="21" customHeight="1">
      <c r="B8" s="5">
        <v>2004</v>
      </c>
      <c r="C8" s="7">
        <v>0</v>
      </c>
      <c r="D8" s="7">
        <v>0</v>
      </c>
      <c r="E8" s="7">
        <v>300</v>
      </c>
      <c r="F8" s="12">
        <v>0</v>
      </c>
    </row>
    <row r="9" spans="2:6" ht="21" customHeight="1">
      <c r="B9" s="5">
        <v>2005</v>
      </c>
      <c r="C9" s="7">
        <v>2</v>
      </c>
      <c r="D9" s="7">
        <v>1850</v>
      </c>
      <c r="E9" s="7">
        <v>2150</v>
      </c>
      <c r="F9" s="12">
        <v>2390000</v>
      </c>
    </row>
    <row r="10" spans="2:6" ht="21" customHeight="1">
      <c r="B10" s="5">
        <v>2006</v>
      </c>
      <c r="C10" s="7">
        <v>0</v>
      </c>
      <c r="D10" s="7">
        <v>0</v>
      </c>
      <c r="E10" s="7">
        <v>2150</v>
      </c>
      <c r="F10" s="12">
        <v>0</v>
      </c>
    </row>
    <row r="11" spans="2:6" ht="21" customHeight="1">
      <c r="B11" s="5">
        <v>2007</v>
      </c>
      <c r="C11" s="7">
        <v>2</v>
      </c>
      <c r="D11" s="7">
        <v>1150</v>
      </c>
      <c r="E11" s="7">
        <v>3300</v>
      </c>
      <c r="F11" s="12">
        <v>1170000</v>
      </c>
    </row>
    <row r="12" spans="2:6" ht="21" customHeight="1">
      <c r="B12" s="5">
        <v>2008</v>
      </c>
      <c r="C12" s="7">
        <v>2</v>
      </c>
      <c r="D12" s="7">
        <v>1185</v>
      </c>
      <c r="E12" s="7">
        <v>4485</v>
      </c>
      <c r="F12" s="12">
        <v>732000</v>
      </c>
    </row>
    <row r="13" spans="2:6" ht="21" customHeight="1">
      <c r="B13" s="5">
        <v>2009</v>
      </c>
      <c r="C13" s="7">
        <v>2</v>
      </c>
      <c r="D13" s="7">
        <v>3490</v>
      </c>
      <c r="E13" s="7">
        <v>7975</v>
      </c>
      <c r="F13" s="12">
        <v>1079805.3</v>
      </c>
    </row>
    <row r="14" spans="2:6" ht="21" customHeight="1">
      <c r="B14" s="5">
        <v>2010</v>
      </c>
      <c r="C14" s="7">
        <v>1</v>
      </c>
      <c r="D14" s="7">
        <v>280</v>
      </c>
      <c r="E14" s="7">
        <v>8255</v>
      </c>
      <c r="F14" s="12">
        <v>490000</v>
      </c>
    </row>
    <row r="15" spans="2:6" ht="21" customHeight="1">
      <c r="B15" s="5">
        <v>2011</v>
      </c>
      <c r="C15" s="7">
        <v>0</v>
      </c>
      <c r="D15" s="7">
        <v>0</v>
      </c>
      <c r="E15" s="7">
        <v>8255</v>
      </c>
      <c r="F15" s="12">
        <v>0</v>
      </c>
    </row>
    <row r="16" spans="2:6" ht="21" customHeight="1">
      <c r="B16" s="5">
        <v>2012</v>
      </c>
      <c r="C16" s="7">
        <v>0</v>
      </c>
      <c r="D16" s="7">
        <v>0</v>
      </c>
      <c r="E16" s="7">
        <v>8255</v>
      </c>
      <c r="F16" s="12">
        <v>0</v>
      </c>
    </row>
    <row r="17" spans="2:6" ht="21" customHeight="1">
      <c r="B17" s="5">
        <v>2013</v>
      </c>
      <c r="C17" s="7">
        <v>1</v>
      </c>
      <c r="D17" s="7">
        <v>10</v>
      </c>
      <c r="E17" s="7">
        <v>8265</v>
      </c>
      <c r="F17" s="12">
        <v>28147.56</v>
      </c>
    </row>
    <row r="18" spans="2:6" ht="21" customHeight="1">
      <c r="B18" s="5" t="s">
        <v>549</v>
      </c>
      <c r="C18" s="8"/>
      <c r="D18" s="8"/>
      <c r="E18" s="8"/>
      <c r="F18" s="12">
        <v>35573.75</v>
      </c>
    </row>
    <row r="19" spans="2:6" ht="24" customHeight="1">
      <c r="B19" s="6" t="s">
        <v>163</v>
      </c>
      <c r="C19" s="8">
        <v>13</v>
      </c>
      <c r="D19" s="8">
        <v>8265</v>
      </c>
      <c r="E19" s="8"/>
      <c r="F19" s="13">
        <v>6639120.409999999</v>
      </c>
    </row>
    <row r="20" spans="2:7" ht="14.25">
      <c r="B20"/>
      <c r="C20"/>
      <c r="D20"/>
      <c r="E20"/>
      <c r="F20"/>
      <c r="G20"/>
    </row>
    <row r="21" spans="2:7" ht="14.25">
      <c r="B21"/>
      <c r="C21"/>
      <c r="D21"/>
      <c r="E21"/>
      <c r="F21"/>
      <c r="G21"/>
    </row>
    <row r="22" spans="2:7" ht="14.25">
      <c r="B22"/>
      <c r="C22"/>
      <c r="D22"/>
      <c r="E22"/>
      <c r="F22"/>
      <c r="G22"/>
    </row>
    <row r="23" spans="2:7" ht="14.25">
      <c r="B23"/>
      <c r="C23"/>
      <c r="D23"/>
      <c r="E23"/>
      <c r="F23"/>
      <c r="G23"/>
    </row>
    <row r="24" spans="2:7" ht="14.25">
      <c r="B24"/>
      <c r="C24"/>
      <c r="D24"/>
      <c r="E24"/>
      <c r="F24"/>
      <c r="G24"/>
    </row>
    <row r="25" spans="2:7" ht="14.25">
      <c r="B25"/>
      <c r="C25"/>
      <c r="D25"/>
      <c r="E25"/>
      <c r="F25"/>
      <c r="G25"/>
    </row>
    <row r="26" spans="2:7" ht="14.25">
      <c r="B26"/>
      <c r="C26"/>
      <c r="D26"/>
      <c r="E26"/>
      <c r="F26"/>
      <c r="G26"/>
    </row>
    <row r="27" spans="2:7" ht="14.25">
      <c r="B27"/>
      <c r="C27"/>
      <c r="D27"/>
      <c r="E27"/>
      <c r="F27"/>
      <c r="G27"/>
    </row>
    <row r="28" spans="2:7" ht="14.25">
      <c r="B28"/>
      <c r="C28"/>
      <c r="D28"/>
      <c r="E28"/>
      <c r="F28"/>
      <c r="G28"/>
    </row>
    <row r="29" spans="2:7" ht="14.25">
      <c r="B29"/>
      <c r="C29"/>
      <c r="D29"/>
      <c r="E29"/>
      <c r="F29"/>
      <c r="G29"/>
    </row>
    <row r="30" spans="2:7" ht="14.25">
      <c r="B30"/>
      <c r="C30"/>
      <c r="D30"/>
      <c r="E30"/>
      <c r="F30"/>
      <c r="G30"/>
    </row>
    <row r="31" spans="2:7" ht="14.25">
      <c r="B31"/>
      <c r="C31"/>
      <c r="D31"/>
      <c r="E31"/>
      <c r="F31"/>
      <c r="G31"/>
    </row>
    <row r="32" spans="2:7" ht="14.25">
      <c r="B32"/>
      <c r="C32"/>
      <c r="D32"/>
      <c r="E32"/>
      <c r="F32"/>
      <c r="G32"/>
    </row>
    <row r="33" spans="2:7" ht="14.25">
      <c r="B33"/>
      <c r="C33"/>
      <c r="D33"/>
      <c r="E33"/>
      <c r="F33"/>
      <c r="G33"/>
    </row>
    <row r="34" spans="2:7" ht="14.25">
      <c r="B34"/>
      <c r="C34"/>
      <c r="D34"/>
      <c r="E34"/>
      <c r="F34"/>
      <c r="G34"/>
    </row>
    <row r="35" spans="2:7" ht="14.25">
      <c r="B35"/>
      <c r="C35"/>
      <c r="D35"/>
      <c r="E35"/>
      <c r="F35"/>
      <c r="G35"/>
    </row>
    <row r="36" spans="2:7" ht="14.25">
      <c r="B36"/>
      <c r="C36"/>
      <c r="D36"/>
      <c r="E36"/>
      <c r="F36"/>
      <c r="G36"/>
    </row>
  </sheetData>
  <sheetProtection/>
  <printOptions horizontalCentered="1"/>
  <pageMargins left="0.75" right="0.75" top="0.75" bottom="1" header="0.5" footer="0.5"/>
  <pageSetup horizontalDpi="600" verticalDpi="600" orientation="portrait" r:id="rId2"/>
  <headerFooter alignWithMargins="0">
    <oddFooter>&amp;LNew Jersey Board of Public Utilities,  Office of Clean Energy&amp;RNew Jersey's Clean Energy Program&amp;XTM</oddFooter>
  </headerFooter>
  <drawing r:id="rId1"/>
</worksheet>
</file>

<file path=xl/worksheets/sheet5.xml><?xml version="1.0" encoding="utf-8"?>
<worksheet xmlns="http://schemas.openxmlformats.org/spreadsheetml/2006/main" xmlns:r="http://schemas.openxmlformats.org/officeDocument/2006/relationships">
  <dimension ref="B1:G36"/>
  <sheetViews>
    <sheetView zoomScalePageLayoutView="0" workbookViewId="0" topLeftCell="A1">
      <selection activeCell="B3" sqref="B3"/>
    </sheetView>
  </sheetViews>
  <sheetFormatPr defaultColWidth="10.421875" defaultRowHeight="12.75"/>
  <cols>
    <col min="1" max="1" width="2.00390625" style="1" customWidth="1"/>
    <col min="2" max="3" width="12.57421875" style="1" customWidth="1"/>
    <col min="4" max="5" width="14.57421875" style="1" customWidth="1"/>
    <col min="6" max="6" width="18.421875" style="1" customWidth="1"/>
    <col min="7" max="7" width="3.421875" style="1" customWidth="1"/>
    <col min="8" max="16384" width="10.421875" style="1" customWidth="1"/>
  </cols>
  <sheetData>
    <row r="1" spans="2:6" ht="19.5" customHeight="1">
      <c r="B1" s="2" t="s">
        <v>191</v>
      </c>
      <c r="F1" s="2"/>
    </row>
    <row r="2" spans="2:6" ht="19.5" customHeight="1">
      <c r="B2" s="43" t="s">
        <v>550</v>
      </c>
      <c r="F2" s="2"/>
    </row>
    <row r="4" spans="2:6" ht="32.25" customHeight="1">
      <c r="B4" s="10" t="s">
        <v>160</v>
      </c>
      <c r="C4" s="10" t="s">
        <v>161</v>
      </c>
      <c r="D4" s="10" t="s">
        <v>164</v>
      </c>
      <c r="E4" s="10" t="s">
        <v>189</v>
      </c>
      <c r="F4" s="10" t="s">
        <v>162</v>
      </c>
    </row>
    <row r="5" spans="2:6" ht="21" customHeight="1">
      <c r="B5" s="5">
        <v>2001</v>
      </c>
      <c r="C5" s="7">
        <v>0</v>
      </c>
      <c r="D5" s="7">
        <v>0</v>
      </c>
      <c r="E5" s="7">
        <v>0</v>
      </c>
      <c r="F5" s="12">
        <v>0</v>
      </c>
    </row>
    <row r="6" spans="2:6" ht="21" customHeight="1">
      <c r="B6" s="5">
        <v>2002</v>
      </c>
      <c r="C6" s="7">
        <v>1</v>
      </c>
      <c r="D6" s="7">
        <v>200</v>
      </c>
      <c r="E6" s="7">
        <v>200</v>
      </c>
      <c r="F6" s="12">
        <v>710000</v>
      </c>
    </row>
    <row r="7" spans="2:6" ht="21" customHeight="1">
      <c r="B7" s="5">
        <v>2003</v>
      </c>
      <c r="C7" s="7">
        <v>2</v>
      </c>
      <c r="D7" s="7">
        <v>450</v>
      </c>
      <c r="E7" s="7">
        <v>650</v>
      </c>
      <c r="F7" s="12">
        <v>1570000</v>
      </c>
    </row>
    <row r="8" spans="2:6" ht="21" customHeight="1">
      <c r="B8" s="5">
        <v>2004</v>
      </c>
      <c r="C8" s="7">
        <v>1</v>
      </c>
      <c r="D8" s="7">
        <v>250</v>
      </c>
      <c r="E8" s="7">
        <v>900</v>
      </c>
      <c r="F8" s="12">
        <v>827312</v>
      </c>
    </row>
    <row r="9" spans="2:6" ht="21" customHeight="1">
      <c r="B9" s="5">
        <v>2005</v>
      </c>
      <c r="C9" s="7">
        <v>0</v>
      </c>
      <c r="D9" s="7">
        <v>0</v>
      </c>
      <c r="E9" s="7">
        <v>900</v>
      </c>
      <c r="F9" s="12">
        <v>0</v>
      </c>
    </row>
    <row r="10" spans="2:6" ht="21" customHeight="1">
      <c r="B10" s="5">
        <v>2006</v>
      </c>
      <c r="C10" s="7">
        <v>3</v>
      </c>
      <c r="D10" s="7">
        <v>600</v>
      </c>
      <c r="E10" s="7">
        <v>1500</v>
      </c>
      <c r="F10" s="12">
        <v>1575000</v>
      </c>
    </row>
    <row r="11" spans="2:6" ht="21" customHeight="1">
      <c r="B11" s="5">
        <v>2007</v>
      </c>
      <c r="C11" s="7">
        <v>0</v>
      </c>
      <c r="D11" s="7">
        <v>0</v>
      </c>
      <c r="E11" s="7">
        <v>1500</v>
      </c>
      <c r="F11" s="12">
        <v>0</v>
      </c>
    </row>
    <row r="12" spans="2:6" ht="21" customHeight="1">
      <c r="B12" s="5">
        <v>2008</v>
      </c>
      <c r="C12" s="7">
        <v>1</v>
      </c>
      <c r="D12" s="7">
        <v>5</v>
      </c>
      <c r="E12" s="7">
        <v>1505</v>
      </c>
      <c r="F12" s="12">
        <v>25000</v>
      </c>
    </row>
    <row r="13" spans="2:6" ht="24" customHeight="1">
      <c r="B13" s="6" t="s">
        <v>163</v>
      </c>
      <c r="C13" s="8">
        <v>8</v>
      </c>
      <c r="D13" s="8">
        <v>1505</v>
      </c>
      <c r="E13" s="8">
        <v>1605</v>
      </c>
      <c r="F13" s="13">
        <v>4707312</v>
      </c>
    </row>
    <row r="14" spans="2:7" ht="14.25">
      <c r="B14"/>
      <c r="C14"/>
      <c r="D14"/>
      <c r="E14"/>
      <c r="F14"/>
      <c r="G14"/>
    </row>
    <row r="15" spans="2:7" ht="15">
      <c r="B15" s="59" t="s">
        <v>521</v>
      </c>
      <c r="C15"/>
      <c r="D15"/>
      <c r="E15"/>
      <c r="F15"/>
      <c r="G15"/>
    </row>
    <row r="16" spans="2:7" ht="14.25">
      <c r="B16"/>
      <c r="C16"/>
      <c r="D16"/>
      <c r="E16"/>
      <c r="F16"/>
      <c r="G16"/>
    </row>
    <row r="17" spans="2:7" ht="14.25">
      <c r="B17"/>
      <c r="C17"/>
      <c r="D17"/>
      <c r="E17"/>
      <c r="F17"/>
      <c r="G17"/>
    </row>
    <row r="18" spans="2:7" ht="14.25">
      <c r="B18"/>
      <c r="C18"/>
      <c r="D18"/>
      <c r="E18"/>
      <c r="F18"/>
      <c r="G18"/>
    </row>
    <row r="19" spans="2:7" ht="14.25">
      <c r="B19"/>
      <c r="C19"/>
      <c r="D19"/>
      <c r="E19"/>
      <c r="F19"/>
      <c r="G19"/>
    </row>
    <row r="20" spans="2:7" ht="14.25">
      <c r="B20"/>
      <c r="C20"/>
      <c r="D20"/>
      <c r="E20"/>
      <c r="F20"/>
      <c r="G20"/>
    </row>
    <row r="21" spans="2:7" ht="14.25">
      <c r="B21"/>
      <c r="C21"/>
      <c r="D21"/>
      <c r="E21"/>
      <c r="F21"/>
      <c r="G21"/>
    </row>
    <row r="22" spans="2:7" ht="14.25">
      <c r="B22"/>
      <c r="C22"/>
      <c r="D22"/>
      <c r="E22"/>
      <c r="F22"/>
      <c r="G22"/>
    </row>
    <row r="23" spans="2:7" ht="14.25">
      <c r="B23"/>
      <c r="C23"/>
      <c r="D23"/>
      <c r="E23"/>
      <c r="F23"/>
      <c r="G23"/>
    </row>
    <row r="24" spans="2:7" ht="14.25">
      <c r="B24"/>
      <c r="C24"/>
      <c r="D24"/>
      <c r="E24"/>
      <c r="F24"/>
      <c r="G24"/>
    </row>
    <row r="25" spans="2:7" ht="14.25">
      <c r="B25"/>
      <c r="C25"/>
      <c r="D25"/>
      <c r="E25"/>
      <c r="F25"/>
      <c r="G25"/>
    </row>
    <row r="26" spans="2:7" ht="14.25">
      <c r="B26"/>
      <c r="C26"/>
      <c r="D26"/>
      <c r="E26"/>
      <c r="F26"/>
      <c r="G26"/>
    </row>
    <row r="27" spans="2:7" ht="14.25">
      <c r="B27"/>
      <c r="C27"/>
      <c r="D27"/>
      <c r="E27"/>
      <c r="F27"/>
      <c r="G27"/>
    </row>
    <row r="28" spans="2:7" ht="14.25">
      <c r="B28"/>
      <c r="C28"/>
      <c r="D28"/>
      <c r="E28"/>
      <c r="F28"/>
      <c r="G28"/>
    </row>
    <row r="29" spans="2:7" ht="14.25">
      <c r="B29"/>
      <c r="C29"/>
      <c r="D29"/>
      <c r="E29"/>
      <c r="F29"/>
      <c r="G29"/>
    </row>
    <row r="30" spans="2:7" ht="14.25">
      <c r="B30"/>
      <c r="C30"/>
      <c r="D30"/>
      <c r="E30"/>
      <c r="F30"/>
      <c r="G30"/>
    </row>
    <row r="31" spans="2:7" ht="14.25">
      <c r="B31"/>
      <c r="C31"/>
      <c r="D31"/>
      <c r="E31"/>
      <c r="F31"/>
      <c r="G31"/>
    </row>
    <row r="32" spans="2:7" ht="14.25">
      <c r="B32"/>
      <c r="C32"/>
      <c r="D32"/>
      <c r="E32"/>
      <c r="F32"/>
      <c r="G32"/>
    </row>
    <row r="33" spans="2:7" ht="14.25">
      <c r="B33"/>
      <c r="C33"/>
      <c r="D33"/>
      <c r="E33"/>
      <c r="F33"/>
      <c r="G33"/>
    </row>
    <row r="34" spans="2:7" ht="14.25">
      <c r="B34"/>
      <c r="C34"/>
      <c r="D34"/>
      <c r="E34"/>
      <c r="F34"/>
      <c r="G34"/>
    </row>
    <row r="35" spans="2:7" ht="14.25">
      <c r="B35"/>
      <c r="C35"/>
      <c r="D35"/>
      <c r="E35"/>
      <c r="F35"/>
      <c r="G35"/>
    </row>
    <row r="36" spans="2:7" ht="14.25">
      <c r="B36"/>
      <c r="C36"/>
      <c r="D36"/>
      <c r="E36"/>
      <c r="F36"/>
      <c r="G36"/>
    </row>
  </sheetData>
  <sheetProtection/>
  <printOptions horizontalCentered="1"/>
  <pageMargins left="0.75" right="0.75" top="0.75" bottom="1" header="0.5" footer="0.5"/>
  <pageSetup horizontalDpi="600" verticalDpi="600" orientation="portrait" r:id="rId2"/>
  <headerFooter alignWithMargins="0">
    <oddFooter>&amp;LNew Jersey Board of Public Utilities,  Office of Clean Energy&amp;RNew Jersey's Clean Energy Program&amp;XTM</oddFooter>
  </headerFooter>
  <drawing r:id="rId1"/>
</worksheet>
</file>

<file path=xl/worksheets/sheet6.xml><?xml version="1.0" encoding="utf-8"?>
<worksheet xmlns="http://schemas.openxmlformats.org/spreadsheetml/2006/main" xmlns:r="http://schemas.openxmlformats.org/officeDocument/2006/relationships">
  <dimension ref="A1:G19"/>
  <sheetViews>
    <sheetView zoomScalePageLayoutView="0" workbookViewId="0" topLeftCell="A1">
      <selection activeCell="A5" sqref="A5"/>
    </sheetView>
  </sheetViews>
  <sheetFormatPr defaultColWidth="9.140625" defaultRowHeight="12.75"/>
  <cols>
    <col min="1" max="1" width="12.421875" style="9" customWidth="1"/>
    <col min="2" max="2" width="38.57421875" style="0" customWidth="1"/>
    <col min="3" max="3" width="9.421875" style="0" customWidth="1"/>
    <col min="4" max="4" width="9.8515625" style="0" bestFit="1" customWidth="1"/>
    <col min="5" max="5" width="15.57421875" style="0" bestFit="1" customWidth="1"/>
    <col min="6" max="6" width="18.421875" style="0" bestFit="1" customWidth="1"/>
    <col min="7" max="7" width="11.57421875" style="0" customWidth="1"/>
  </cols>
  <sheetData>
    <row r="1" spans="1:4" ht="15.75">
      <c r="A1" s="15" t="s">
        <v>355</v>
      </c>
      <c r="B1" s="16"/>
      <c r="C1" s="16"/>
      <c r="D1" s="16"/>
    </row>
    <row r="2" spans="5:6" ht="12.75">
      <c r="E2" s="17"/>
      <c r="F2" s="17"/>
    </row>
    <row r="3" spans="1:7" ht="30" customHeight="1">
      <c r="A3" s="18" t="s">
        <v>356</v>
      </c>
      <c r="B3" s="18" t="s">
        <v>357</v>
      </c>
      <c r="C3" s="18" t="s">
        <v>358</v>
      </c>
      <c r="D3" s="18" t="s">
        <v>359</v>
      </c>
      <c r="E3" s="18" t="s">
        <v>360</v>
      </c>
      <c r="F3" s="18" t="s">
        <v>361</v>
      </c>
      <c r="G3" s="18" t="s">
        <v>362</v>
      </c>
    </row>
    <row r="4" spans="1:7" ht="19.5" customHeight="1">
      <c r="A4" s="19" t="s">
        <v>363</v>
      </c>
      <c r="B4" s="19" t="s">
        <v>364</v>
      </c>
      <c r="C4" s="20" t="s">
        <v>203</v>
      </c>
      <c r="D4" s="21">
        <v>4875</v>
      </c>
      <c r="E4" s="22">
        <v>1700000</v>
      </c>
      <c r="F4" s="22" t="s">
        <v>365</v>
      </c>
      <c r="G4" s="23">
        <v>2005</v>
      </c>
    </row>
    <row r="5" spans="1:7" ht="19.5" customHeight="1">
      <c r="A5" s="24"/>
      <c r="B5" s="25"/>
      <c r="C5" s="26" t="s">
        <v>366</v>
      </c>
      <c r="D5" s="27">
        <f>D4</f>
        <v>4875</v>
      </c>
      <c r="E5" s="28">
        <f>E4</f>
        <v>1700000</v>
      </c>
      <c r="F5" s="29"/>
      <c r="G5" s="30"/>
    </row>
    <row r="6" spans="1:7" ht="19.5" customHeight="1">
      <c r="A6" s="24"/>
      <c r="B6" s="24"/>
      <c r="C6" s="31"/>
      <c r="D6" s="32"/>
      <c r="E6" s="29"/>
      <c r="F6" s="29"/>
      <c r="G6" s="30"/>
    </row>
    <row r="7" spans="1:7" ht="19.5" customHeight="1">
      <c r="A7" s="19" t="s">
        <v>363</v>
      </c>
      <c r="B7" s="19" t="s">
        <v>367</v>
      </c>
      <c r="C7" s="20" t="s">
        <v>196</v>
      </c>
      <c r="D7" s="21">
        <v>6150</v>
      </c>
      <c r="E7" s="22">
        <v>3900000</v>
      </c>
      <c r="F7" s="22" t="s">
        <v>365</v>
      </c>
      <c r="G7" s="23">
        <v>2007</v>
      </c>
    </row>
    <row r="8" spans="1:7" ht="33" customHeight="1">
      <c r="A8" s="23" t="s">
        <v>368</v>
      </c>
      <c r="B8" s="19" t="s">
        <v>369</v>
      </c>
      <c r="C8" s="20" t="s">
        <v>196</v>
      </c>
      <c r="D8" s="21">
        <v>1500</v>
      </c>
      <c r="E8" s="22">
        <v>500000</v>
      </c>
      <c r="F8" s="22" t="s">
        <v>370</v>
      </c>
      <c r="G8" s="23">
        <v>2009</v>
      </c>
    </row>
    <row r="9" spans="1:7" ht="19.5" customHeight="1">
      <c r="A9" s="23" t="s">
        <v>368</v>
      </c>
      <c r="B9" s="19" t="s">
        <v>371</v>
      </c>
      <c r="C9" s="20" t="s">
        <v>196</v>
      </c>
      <c r="D9" s="21">
        <v>9600</v>
      </c>
      <c r="E9" s="22">
        <v>1500000</v>
      </c>
      <c r="F9" s="22" t="s">
        <v>370</v>
      </c>
      <c r="G9" s="23">
        <v>2007</v>
      </c>
    </row>
    <row r="10" spans="1:7" ht="19.5" customHeight="1">
      <c r="A10" s="23" t="s">
        <v>368</v>
      </c>
      <c r="B10" s="19" t="s">
        <v>372</v>
      </c>
      <c r="C10" s="20" t="s">
        <v>196</v>
      </c>
      <c r="D10" s="21">
        <v>3800</v>
      </c>
      <c r="E10" s="22">
        <v>1200000</v>
      </c>
      <c r="F10" s="22" t="s">
        <v>370</v>
      </c>
      <c r="G10" s="23">
        <v>2006</v>
      </c>
    </row>
    <row r="11" spans="1:7" ht="19.5" customHeight="1">
      <c r="A11" s="23" t="s">
        <v>368</v>
      </c>
      <c r="B11" s="19" t="s">
        <v>373</v>
      </c>
      <c r="C11" s="20" t="s">
        <v>196</v>
      </c>
      <c r="D11" s="21">
        <v>1600</v>
      </c>
      <c r="E11" s="22">
        <v>513225</v>
      </c>
      <c r="F11" s="22" t="s">
        <v>370</v>
      </c>
      <c r="G11" s="23">
        <v>2004</v>
      </c>
    </row>
    <row r="12" spans="1:7" ht="19.5" customHeight="1">
      <c r="A12" s="33"/>
      <c r="B12" s="25"/>
      <c r="C12" s="26" t="s">
        <v>374</v>
      </c>
      <c r="D12" s="27">
        <f>SUM(D7:D11)</f>
        <v>22650</v>
      </c>
      <c r="E12" s="28">
        <f>SUM(E7:E11)</f>
        <v>7613225</v>
      </c>
      <c r="F12" s="29"/>
      <c r="G12" s="33"/>
    </row>
    <row r="13" spans="1:7" ht="19.5" customHeight="1">
      <c r="A13" s="33"/>
      <c r="B13" s="25"/>
      <c r="C13" s="26" t="s">
        <v>378</v>
      </c>
      <c r="D13" s="27">
        <f>D5+D12</f>
        <v>27525</v>
      </c>
      <c r="E13" s="28">
        <f>E5+E12</f>
        <v>9313225</v>
      </c>
      <c r="F13" s="29"/>
      <c r="G13" s="33"/>
    </row>
    <row r="15" spans="1:7" ht="30.75" customHeight="1">
      <c r="A15" s="63" t="s">
        <v>375</v>
      </c>
      <c r="B15" s="64"/>
      <c r="C15" s="64"/>
      <c r="D15" s="64"/>
      <c r="E15" s="64"/>
      <c r="F15" s="64"/>
      <c r="G15" s="64"/>
    </row>
    <row r="17" spans="1:7" ht="30.75" customHeight="1">
      <c r="A17" s="63" t="s">
        <v>376</v>
      </c>
      <c r="B17" s="64"/>
      <c r="C17" s="64"/>
      <c r="D17" s="64"/>
      <c r="E17" s="64"/>
      <c r="F17" s="64"/>
      <c r="G17" s="64"/>
    </row>
    <row r="19" spans="1:7" ht="30.75" customHeight="1">
      <c r="A19" s="63" t="s">
        <v>377</v>
      </c>
      <c r="B19" s="64"/>
      <c r="C19" s="64"/>
      <c r="D19" s="64"/>
      <c r="E19" s="64"/>
      <c r="F19" s="64"/>
      <c r="G19" s="64"/>
    </row>
  </sheetData>
  <sheetProtection/>
  <mergeCells count="3">
    <mergeCell ref="A15:G15"/>
    <mergeCell ref="A17:G17"/>
    <mergeCell ref="A19:G19"/>
  </mergeCells>
  <printOptions horizontalCentered="1"/>
  <pageMargins left="0.75" right="0.75" top="0.75" bottom="1" header="0.5" footer="0.5"/>
  <pageSetup horizontalDpi="600" verticalDpi="600" orientation="landscape" r:id="rId1"/>
  <headerFooter alignWithMargins="0">
    <oddFooter>&amp;LNew Jersey Board of Public Utilities,  Office of Clean Energy&amp;RNew Jersey's Clean Energy Program&amp;XTM</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7"/>
  <sheetViews>
    <sheetView zoomScalePageLayoutView="0" workbookViewId="0" topLeftCell="A1">
      <pane ySplit="1" topLeftCell="A2" activePane="bottomLeft" state="frozen"/>
      <selection pane="topLeft" activeCell="K24" sqref="K24"/>
      <selection pane="bottomLeft" activeCell="A1" sqref="A1"/>
    </sheetView>
  </sheetViews>
  <sheetFormatPr defaultColWidth="9.140625" defaultRowHeight="12.75"/>
  <cols>
    <col min="1" max="1" width="13.421875" style="50" bestFit="1" customWidth="1"/>
    <col min="2" max="2" width="18.57421875" style="50" bestFit="1" customWidth="1"/>
    <col min="3" max="3" width="16.57421875" style="50" customWidth="1"/>
    <col min="4" max="4" width="43.8515625" style="50" customWidth="1"/>
    <col min="5" max="5" width="12.8515625" style="50" bestFit="1" customWidth="1"/>
    <col min="6" max="6" width="15.57421875" style="50" bestFit="1" customWidth="1"/>
    <col min="7" max="7" width="19.57421875" style="50" bestFit="1" customWidth="1"/>
    <col min="8" max="8" width="26.8515625" style="50" customWidth="1"/>
    <col min="9" max="9" width="11.421875" style="50" bestFit="1" customWidth="1"/>
    <col min="10" max="10" width="35.57421875" style="50" customWidth="1"/>
    <col min="11" max="11" width="24.421875" style="50" bestFit="1" customWidth="1"/>
    <col min="12" max="12" width="4.8515625" style="50" bestFit="1" customWidth="1"/>
    <col min="13" max="13" width="19.140625" style="50" bestFit="1" customWidth="1"/>
    <col min="14" max="14" width="14.140625" style="50" bestFit="1" customWidth="1"/>
    <col min="15" max="15" width="14.421875" style="50" bestFit="1" customWidth="1"/>
    <col min="16" max="16" width="17.57421875" style="50" customWidth="1"/>
    <col min="17" max="17" width="13.8515625" style="50" bestFit="1" customWidth="1"/>
    <col min="18" max="18" width="13.421875" style="50" bestFit="1" customWidth="1"/>
    <col min="19" max="19" width="15.140625" style="50" bestFit="1" customWidth="1"/>
    <col min="20" max="16384" width="9.140625" style="50" customWidth="1"/>
  </cols>
  <sheetData>
    <row r="1" spans="1:19" s="44" customFormat="1" ht="14.25">
      <c r="A1" s="44" t="s">
        <v>440</v>
      </c>
      <c r="B1" s="45" t="s">
        <v>194</v>
      </c>
      <c r="C1" s="42" t="s">
        <v>206</v>
      </c>
      <c r="D1" s="42" t="s">
        <v>166</v>
      </c>
      <c r="E1" s="46" t="s">
        <v>167</v>
      </c>
      <c r="F1" s="47" t="s">
        <v>172</v>
      </c>
      <c r="G1" s="42" t="s">
        <v>168</v>
      </c>
      <c r="H1" s="42" t="s">
        <v>169</v>
      </c>
      <c r="I1" s="42" t="s">
        <v>170</v>
      </c>
      <c r="J1" s="42" t="s">
        <v>171</v>
      </c>
      <c r="K1" s="44" t="s">
        <v>195</v>
      </c>
      <c r="L1" s="44" t="s">
        <v>441</v>
      </c>
      <c r="M1" s="42" t="s">
        <v>165</v>
      </c>
      <c r="N1" s="42" t="s">
        <v>442</v>
      </c>
      <c r="O1" s="42" t="s">
        <v>443</v>
      </c>
      <c r="P1" s="42" t="s">
        <v>444</v>
      </c>
      <c r="Q1" s="41" t="s">
        <v>446</v>
      </c>
      <c r="R1" s="42" t="s">
        <v>445</v>
      </c>
      <c r="S1" s="42" t="s">
        <v>447</v>
      </c>
    </row>
    <row r="2" spans="1:19" s="44" customFormat="1" ht="14.25">
      <c r="A2" s="44" t="s">
        <v>534</v>
      </c>
      <c r="B2" s="45" t="s">
        <v>526</v>
      </c>
      <c r="C2" s="42" t="s">
        <v>536</v>
      </c>
      <c r="D2" s="42" t="s">
        <v>537</v>
      </c>
      <c r="E2" s="46">
        <v>0</v>
      </c>
      <c r="F2" s="48">
        <v>25000</v>
      </c>
      <c r="G2" s="42" t="s">
        <v>54</v>
      </c>
      <c r="H2" s="42" t="s">
        <v>538</v>
      </c>
      <c r="I2" s="42" t="s">
        <v>539</v>
      </c>
      <c r="J2" s="42" t="s">
        <v>578</v>
      </c>
      <c r="K2" s="44" t="s">
        <v>32</v>
      </c>
      <c r="L2" s="44" t="s">
        <v>436</v>
      </c>
      <c r="M2" s="42" t="s">
        <v>25</v>
      </c>
      <c r="N2" s="42" t="s">
        <v>530</v>
      </c>
      <c r="O2" s="49" t="s">
        <v>535</v>
      </c>
      <c r="P2" s="42" t="s">
        <v>578</v>
      </c>
      <c r="Q2" s="42" t="s">
        <v>579</v>
      </c>
      <c r="R2" s="42" t="s">
        <v>533</v>
      </c>
      <c r="S2" s="42" t="s">
        <v>535</v>
      </c>
    </row>
    <row r="3" spans="1:19" s="44" customFormat="1" ht="14.25">
      <c r="A3" s="44" t="s">
        <v>525</v>
      </c>
      <c r="B3" s="45" t="s">
        <v>526</v>
      </c>
      <c r="C3" s="42" t="s">
        <v>528</v>
      </c>
      <c r="D3" s="42" t="s">
        <v>529</v>
      </c>
      <c r="E3" s="46">
        <v>0</v>
      </c>
      <c r="F3" s="48">
        <v>8700</v>
      </c>
      <c r="G3" s="42" t="s">
        <v>42</v>
      </c>
      <c r="H3" s="42" t="s">
        <v>531</v>
      </c>
      <c r="I3" s="42" t="s">
        <v>532</v>
      </c>
      <c r="J3" s="42" t="s">
        <v>578</v>
      </c>
      <c r="K3" s="44" t="s">
        <v>51</v>
      </c>
      <c r="L3" s="44" t="s">
        <v>436</v>
      </c>
      <c r="M3" s="42" t="s">
        <v>25</v>
      </c>
      <c r="N3" s="42" t="s">
        <v>530</v>
      </c>
      <c r="O3" s="49" t="s">
        <v>527</v>
      </c>
      <c r="P3" s="42" t="s">
        <v>578</v>
      </c>
      <c r="Q3" s="42" t="s">
        <v>579</v>
      </c>
      <c r="R3" s="42" t="s">
        <v>533</v>
      </c>
      <c r="S3" s="42" t="s">
        <v>527</v>
      </c>
    </row>
    <row r="4" spans="1:19" s="44" customFormat="1" ht="14.25">
      <c r="A4" s="44" t="s">
        <v>540</v>
      </c>
      <c r="B4" s="45" t="s">
        <v>526</v>
      </c>
      <c r="C4" s="42" t="s">
        <v>542</v>
      </c>
      <c r="D4" s="42" t="s">
        <v>543</v>
      </c>
      <c r="E4" s="46">
        <v>0</v>
      </c>
      <c r="F4" s="48">
        <v>1873.75</v>
      </c>
      <c r="G4" s="42" t="s">
        <v>42</v>
      </c>
      <c r="H4" s="42" t="s">
        <v>545</v>
      </c>
      <c r="I4" s="42" t="s">
        <v>546</v>
      </c>
      <c r="J4" s="42" t="s">
        <v>578</v>
      </c>
      <c r="K4" s="44" t="s">
        <v>51</v>
      </c>
      <c r="L4" s="44" t="s">
        <v>436</v>
      </c>
      <c r="M4" s="42" t="s">
        <v>25</v>
      </c>
      <c r="N4" s="42" t="s">
        <v>544</v>
      </c>
      <c r="O4" s="49" t="s">
        <v>548</v>
      </c>
      <c r="P4" s="42" t="s">
        <v>578</v>
      </c>
      <c r="Q4" s="42" t="s">
        <v>579</v>
      </c>
      <c r="R4" s="42" t="s">
        <v>547</v>
      </c>
      <c r="S4" s="42" t="s">
        <v>548</v>
      </c>
    </row>
    <row r="5" spans="1:19" s="44" customFormat="1" ht="14.25">
      <c r="A5" s="44" t="s">
        <v>235</v>
      </c>
      <c r="B5" s="45" t="s">
        <v>24</v>
      </c>
      <c r="C5" s="42" t="s">
        <v>236</v>
      </c>
      <c r="D5" s="42" t="s">
        <v>27</v>
      </c>
      <c r="E5" s="46">
        <v>925</v>
      </c>
      <c r="F5" s="48">
        <v>1195000</v>
      </c>
      <c r="G5" s="42" t="s">
        <v>28</v>
      </c>
      <c r="H5" s="42" t="s">
        <v>30</v>
      </c>
      <c r="I5" s="42" t="s">
        <v>31</v>
      </c>
      <c r="J5" s="42" t="s">
        <v>33</v>
      </c>
      <c r="K5" s="44" t="s">
        <v>32</v>
      </c>
      <c r="L5" s="44" t="s">
        <v>436</v>
      </c>
      <c r="M5" s="42" t="s">
        <v>25</v>
      </c>
      <c r="N5" s="42" t="s">
        <v>237</v>
      </c>
      <c r="O5" s="49" t="s">
        <v>29</v>
      </c>
      <c r="P5" s="42" t="s">
        <v>29</v>
      </c>
      <c r="Q5" s="42" t="s">
        <v>6</v>
      </c>
      <c r="R5" s="42" t="s">
        <v>578</v>
      </c>
      <c r="S5" s="42" t="s">
        <v>26</v>
      </c>
    </row>
    <row r="6" spans="1:19" s="44" customFormat="1" ht="14.25">
      <c r="A6" s="44" t="s">
        <v>242</v>
      </c>
      <c r="B6" s="45" t="s">
        <v>24</v>
      </c>
      <c r="C6" s="42" t="s">
        <v>236</v>
      </c>
      <c r="D6" s="42" t="s">
        <v>27</v>
      </c>
      <c r="E6" s="46">
        <v>925</v>
      </c>
      <c r="F6" s="48">
        <v>1195000</v>
      </c>
      <c r="G6" s="42" t="s">
        <v>28</v>
      </c>
      <c r="H6" s="42" t="s">
        <v>30</v>
      </c>
      <c r="I6" s="42" t="s">
        <v>31</v>
      </c>
      <c r="J6" s="42" t="s">
        <v>33</v>
      </c>
      <c r="K6" s="44" t="s">
        <v>32</v>
      </c>
      <c r="L6" s="44" t="s">
        <v>436</v>
      </c>
      <c r="M6" s="42" t="s">
        <v>25</v>
      </c>
      <c r="N6" s="42" t="s">
        <v>237</v>
      </c>
      <c r="O6" s="49" t="s">
        <v>29</v>
      </c>
      <c r="P6" s="42" t="s">
        <v>29</v>
      </c>
      <c r="Q6" s="42" t="s">
        <v>6</v>
      </c>
      <c r="R6" s="42" t="s">
        <v>578</v>
      </c>
      <c r="S6" s="42" t="s">
        <v>26</v>
      </c>
    </row>
    <row r="7" spans="1:19" s="44" customFormat="1" ht="14.25">
      <c r="A7" s="44" t="s">
        <v>207</v>
      </c>
      <c r="B7" s="45" t="s">
        <v>24</v>
      </c>
      <c r="C7" s="42" t="s">
        <v>208</v>
      </c>
      <c r="D7" s="42" t="s">
        <v>41</v>
      </c>
      <c r="E7" s="46">
        <v>1000</v>
      </c>
      <c r="F7" s="48">
        <v>480000</v>
      </c>
      <c r="G7" s="42" t="s">
        <v>42</v>
      </c>
      <c r="H7" s="42" t="s">
        <v>44</v>
      </c>
      <c r="I7" s="42" t="s">
        <v>45</v>
      </c>
      <c r="J7" s="42" t="s">
        <v>46</v>
      </c>
      <c r="K7" s="44" t="s">
        <v>32</v>
      </c>
      <c r="L7" s="44" t="s">
        <v>436</v>
      </c>
      <c r="M7" s="42" t="s">
        <v>25</v>
      </c>
      <c r="N7" s="42" t="s">
        <v>209</v>
      </c>
      <c r="O7" s="49" t="s">
        <v>43</v>
      </c>
      <c r="P7" s="42" t="s">
        <v>210</v>
      </c>
      <c r="Q7" s="42" t="s">
        <v>211</v>
      </c>
      <c r="R7" s="42" t="s">
        <v>211</v>
      </c>
      <c r="S7" s="42" t="s">
        <v>40</v>
      </c>
    </row>
    <row r="8" spans="1:19" s="44" customFormat="1" ht="14.25">
      <c r="A8" s="44" t="s">
        <v>225</v>
      </c>
      <c r="B8" s="45" t="s">
        <v>24</v>
      </c>
      <c r="C8" s="42" t="s">
        <v>226</v>
      </c>
      <c r="D8" s="42" t="s">
        <v>35</v>
      </c>
      <c r="E8" s="46">
        <v>185</v>
      </c>
      <c r="F8" s="48">
        <v>252000</v>
      </c>
      <c r="G8" s="42" t="s">
        <v>28</v>
      </c>
      <c r="H8" s="42" t="s">
        <v>37</v>
      </c>
      <c r="I8" s="42" t="s">
        <v>38</v>
      </c>
      <c r="J8" s="42" t="s">
        <v>578</v>
      </c>
      <c r="K8" s="44" t="s">
        <v>39</v>
      </c>
      <c r="L8" s="44" t="s">
        <v>436</v>
      </c>
      <c r="M8" s="42" t="s">
        <v>25</v>
      </c>
      <c r="N8" s="42" t="s">
        <v>227</v>
      </c>
      <c r="O8" s="49" t="s">
        <v>36</v>
      </c>
      <c r="P8" s="42" t="s">
        <v>228</v>
      </c>
      <c r="Q8" s="42" t="s">
        <v>553</v>
      </c>
      <c r="R8" s="42" t="s">
        <v>229</v>
      </c>
      <c r="S8" s="42" t="s">
        <v>34</v>
      </c>
    </row>
    <row r="9" spans="1:19" s="44" customFormat="1" ht="14.25">
      <c r="A9" s="44" t="s">
        <v>220</v>
      </c>
      <c r="B9" s="45" t="s">
        <v>24</v>
      </c>
      <c r="C9" s="42" t="s">
        <v>221</v>
      </c>
      <c r="D9" s="42" t="s">
        <v>53</v>
      </c>
      <c r="E9" s="46">
        <v>150</v>
      </c>
      <c r="F9" s="48">
        <v>285000</v>
      </c>
      <c r="G9" s="42" t="s">
        <v>54</v>
      </c>
      <c r="H9" s="42" t="s">
        <v>56</v>
      </c>
      <c r="I9" s="42" t="s">
        <v>57</v>
      </c>
      <c r="J9" s="42" t="s">
        <v>59</v>
      </c>
      <c r="K9" s="44" t="s">
        <v>58</v>
      </c>
      <c r="L9" s="44" t="s">
        <v>436</v>
      </c>
      <c r="M9" s="42" t="s">
        <v>25</v>
      </c>
      <c r="N9" s="42" t="s">
        <v>222</v>
      </c>
      <c r="O9" s="49" t="s">
        <v>55</v>
      </c>
      <c r="P9" s="42" t="s">
        <v>223</v>
      </c>
      <c r="Q9" s="42" t="s">
        <v>551</v>
      </c>
      <c r="R9" s="42" t="s">
        <v>224</v>
      </c>
      <c r="S9" s="42" t="s">
        <v>52</v>
      </c>
    </row>
    <row r="10" spans="1:19" s="44" customFormat="1" ht="14.25">
      <c r="A10" s="44" t="s">
        <v>230</v>
      </c>
      <c r="B10" s="45" t="s">
        <v>24</v>
      </c>
      <c r="C10" s="42" t="s">
        <v>231</v>
      </c>
      <c r="D10" s="42" t="s">
        <v>61</v>
      </c>
      <c r="E10" s="46">
        <v>1000</v>
      </c>
      <c r="F10" s="48">
        <v>885000</v>
      </c>
      <c r="G10" s="42" t="s">
        <v>54</v>
      </c>
      <c r="H10" s="42" t="s">
        <v>63</v>
      </c>
      <c r="I10" s="42" t="s">
        <v>64</v>
      </c>
      <c r="J10" s="42" t="s">
        <v>65</v>
      </c>
      <c r="K10" s="44" t="s">
        <v>51</v>
      </c>
      <c r="L10" s="44" t="s">
        <v>436</v>
      </c>
      <c r="M10" s="42" t="s">
        <v>25</v>
      </c>
      <c r="N10" s="42" t="s">
        <v>232</v>
      </c>
      <c r="O10" s="49" t="s">
        <v>62</v>
      </c>
      <c r="P10" s="42" t="s">
        <v>233</v>
      </c>
      <c r="Q10" s="42" t="s">
        <v>552</v>
      </c>
      <c r="R10" s="42" t="s">
        <v>234</v>
      </c>
      <c r="S10" s="42" t="s">
        <v>60</v>
      </c>
    </row>
    <row r="11" spans="1:19" s="44" customFormat="1" ht="14.25">
      <c r="A11" s="44" t="s">
        <v>238</v>
      </c>
      <c r="B11" s="45" t="s">
        <v>24</v>
      </c>
      <c r="C11" s="42" t="s">
        <v>239</v>
      </c>
      <c r="D11" s="42" t="s">
        <v>147</v>
      </c>
      <c r="E11" s="46">
        <v>250</v>
      </c>
      <c r="F11" s="48">
        <v>194805.3</v>
      </c>
      <c r="G11" s="42" t="s">
        <v>77</v>
      </c>
      <c r="H11" s="42" t="s">
        <v>148</v>
      </c>
      <c r="I11" s="42" t="s">
        <v>149</v>
      </c>
      <c r="J11" s="42" t="s">
        <v>186</v>
      </c>
      <c r="K11" s="44" t="s">
        <v>32</v>
      </c>
      <c r="L11" s="44" t="s">
        <v>436</v>
      </c>
      <c r="M11" s="42" t="s">
        <v>25</v>
      </c>
      <c r="N11" s="42" t="s">
        <v>240</v>
      </c>
      <c r="O11" s="49" t="s">
        <v>146</v>
      </c>
      <c r="P11" s="42" t="s">
        <v>241</v>
      </c>
      <c r="Q11" s="42" t="s">
        <v>396</v>
      </c>
      <c r="R11" s="42" t="s">
        <v>396</v>
      </c>
      <c r="S11" s="42" t="s">
        <v>421</v>
      </c>
    </row>
    <row r="12" spans="1:19" s="44" customFormat="1" ht="14.25">
      <c r="A12" s="44" t="s">
        <v>216</v>
      </c>
      <c r="B12" s="45" t="s">
        <v>24</v>
      </c>
      <c r="C12" s="42" t="s">
        <v>217</v>
      </c>
      <c r="D12" s="42" t="s">
        <v>198</v>
      </c>
      <c r="E12" s="46">
        <v>3240</v>
      </c>
      <c r="F12" s="48">
        <v>885000</v>
      </c>
      <c r="G12" s="42" t="s">
        <v>54</v>
      </c>
      <c r="H12" s="42" t="s">
        <v>199</v>
      </c>
      <c r="I12" s="42" t="s">
        <v>200</v>
      </c>
      <c r="J12" s="42" t="s">
        <v>201</v>
      </c>
      <c r="K12" s="44" t="s">
        <v>32</v>
      </c>
      <c r="L12" s="44" t="s">
        <v>436</v>
      </c>
      <c r="M12" s="42" t="s">
        <v>25</v>
      </c>
      <c r="N12" s="42" t="s">
        <v>218</v>
      </c>
      <c r="O12" s="49" t="s">
        <v>197</v>
      </c>
      <c r="P12" s="42" t="s">
        <v>379</v>
      </c>
      <c r="Q12" s="42" t="s">
        <v>417</v>
      </c>
      <c r="R12" s="42" t="s">
        <v>423</v>
      </c>
      <c r="S12" s="42" t="s">
        <v>422</v>
      </c>
    </row>
    <row r="13" spans="1:19" s="44" customFormat="1" ht="14.25">
      <c r="A13" s="44" t="s">
        <v>214</v>
      </c>
      <c r="B13" s="45" t="s">
        <v>24</v>
      </c>
      <c r="C13" s="42" t="s">
        <v>578</v>
      </c>
      <c r="D13" s="42" t="s">
        <v>48</v>
      </c>
      <c r="E13" s="46">
        <v>150</v>
      </c>
      <c r="F13" s="48">
        <v>560000</v>
      </c>
      <c r="G13" s="42" t="s">
        <v>28</v>
      </c>
      <c r="H13" s="42" t="s">
        <v>49</v>
      </c>
      <c r="I13" s="42" t="s">
        <v>50</v>
      </c>
      <c r="J13" s="42" t="s">
        <v>578</v>
      </c>
      <c r="K13" s="44" t="s">
        <v>51</v>
      </c>
      <c r="L13" s="44" t="s">
        <v>436</v>
      </c>
      <c r="M13" s="42" t="s">
        <v>25</v>
      </c>
      <c r="N13" s="42" t="s">
        <v>215</v>
      </c>
      <c r="O13" s="49" t="s">
        <v>47</v>
      </c>
      <c r="P13" s="42" t="s">
        <v>47</v>
      </c>
      <c r="Q13" s="42" t="s">
        <v>47</v>
      </c>
      <c r="R13" s="42" t="s">
        <v>578</v>
      </c>
      <c r="S13" s="42" t="s">
        <v>47</v>
      </c>
    </row>
    <row r="14" spans="1:19" s="44" customFormat="1" ht="14.25">
      <c r="A14" s="44" t="s">
        <v>212</v>
      </c>
      <c r="B14" s="45" t="s">
        <v>24</v>
      </c>
      <c r="C14" s="42" t="s">
        <v>578</v>
      </c>
      <c r="D14" s="42" t="s">
        <v>71</v>
      </c>
      <c r="E14" s="46">
        <v>30</v>
      </c>
      <c r="F14" s="48">
        <v>31075</v>
      </c>
      <c r="G14" s="42" t="s">
        <v>42</v>
      </c>
      <c r="H14" s="42" t="s">
        <v>72</v>
      </c>
      <c r="I14" s="42" t="s">
        <v>73</v>
      </c>
      <c r="J14" s="42" t="s">
        <v>578</v>
      </c>
      <c r="K14" s="44" t="s">
        <v>51</v>
      </c>
      <c r="L14" s="44" t="s">
        <v>436</v>
      </c>
      <c r="M14" s="42" t="s">
        <v>25</v>
      </c>
      <c r="N14" s="42" t="s">
        <v>213</v>
      </c>
      <c r="O14" s="49" t="s">
        <v>70</v>
      </c>
      <c r="P14" s="42" t="s">
        <v>70</v>
      </c>
      <c r="Q14" s="42" t="s">
        <v>70</v>
      </c>
      <c r="R14" s="42" t="s">
        <v>578</v>
      </c>
      <c r="S14" s="42" t="s">
        <v>70</v>
      </c>
    </row>
    <row r="15" spans="1:19" s="44" customFormat="1" ht="14.25">
      <c r="A15" s="44" t="s">
        <v>243</v>
      </c>
      <c r="B15" s="45" t="s">
        <v>24</v>
      </c>
      <c r="C15" s="42" t="s">
        <v>578</v>
      </c>
      <c r="D15" s="42" t="s">
        <v>67</v>
      </c>
      <c r="E15" s="46">
        <v>120</v>
      </c>
      <c r="F15" s="48">
        <v>122518.8</v>
      </c>
      <c r="G15" s="42" t="s">
        <v>42</v>
      </c>
      <c r="H15" s="42" t="s">
        <v>68</v>
      </c>
      <c r="I15" s="42" t="s">
        <v>69</v>
      </c>
      <c r="J15" s="42" t="s">
        <v>578</v>
      </c>
      <c r="K15" s="44" t="s">
        <v>32</v>
      </c>
      <c r="L15" s="44" t="s">
        <v>436</v>
      </c>
      <c r="M15" s="42" t="s">
        <v>25</v>
      </c>
      <c r="N15" s="42" t="s">
        <v>244</v>
      </c>
      <c r="O15" s="49" t="s">
        <v>66</v>
      </c>
      <c r="P15" s="42" t="s">
        <v>66</v>
      </c>
      <c r="Q15" s="42" t="s">
        <v>66</v>
      </c>
      <c r="R15" s="42" t="s">
        <v>578</v>
      </c>
      <c r="S15" s="42" t="s">
        <v>66</v>
      </c>
    </row>
    <row r="16" spans="1:19" s="44" customFormat="1" ht="14.25">
      <c r="A16" s="44" t="s">
        <v>256</v>
      </c>
      <c r="B16" s="45" t="s">
        <v>74</v>
      </c>
      <c r="C16" s="42" t="s">
        <v>257</v>
      </c>
      <c r="D16" s="42" t="s">
        <v>84</v>
      </c>
      <c r="E16" s="46">
        <v>250</v>
      </c>
      <c r="F16" s="48">
        <v>860000</v>
      </c>
      <c r="G16" s="42" t="s">
        <v>28</v>
      </c>
      <c r="H16" s="42" t="s">
        <v>5</v>
      </c>
      <c r="I16" s="42" t="s">
        <v>86</v>
      </c>
      <c r="J16" s="42" t="s">
        <v>33</v>
      </c>
      <c r="K16" s="44" t="s">
        <v>578</v>
      </c>
      <c r="L16" s="44" t="s">
        <v>436</v>
      </c>
      <c r="M16" s="42" t="s">
        <v>25</v>
      </c>
      <c r="N16" s="42" t="s">
        <v>258</v>
      </c>
      <c r="O16" s="49" t="s">
        <v>85</v>
      </c>
      <c r="P16" s="42" t="s">
        <v>85</v>
      </c>
      <c r="Q16" s="42" t="s">
        <v>6</v>
      </c>
      <c r="R16" s="42" t="s">
        <v>578</v>
      </c>
      <c r="S16" s="42" t="s">
        <v>83</v>
      </c>
    </row>
    <row r="17" spans="1:19" s="44" customFormat="1" ht="14.25">
      <c r="A17" s="44" t="s">
        <v>248</v>
      </c>
      <c r="B17" s="45" t="s">
        <v>74</v>
      </c>
      <c r="C17" s="42" t="s">
        <v>249</v>
      </c>
      <c r="D17" s="42" t="s">
        <v>96</v>
      </c>
      <c r="E17" s="46">
        <v>250</v>
      </c>
      <c r="F17" s="48">
        <v>827312</v>
      </c>
      <c r="G17" s="42" t="s">
        <v>42</v>
      </c>
      <c r="H17" s="42" t="s">
        <v>98</v>
      </c>
      <c r="I17" s="42" t="s">
        <v>99</v>
      </c>
      <c r="J17" s="42" t="s">
        <v>33</v>
      </c>
      <c r="K17" s="44" t="s">
        <v>51</v>
      </c>
      <c r="L17" s="44" t="s">
        <v>436</v>
      </c>
      <c r="M17" s="42" t="s">
        <v>25</v>
      </c>
      <c r="N17" s="42" t="s">
        <v>250</v>
      </c>
      <c r="O17" s="49" t="s">
        <v>97</v>
      </c>
      <c r="P17" s="42" t="s">
        <v>97</v>
      </c>
      <c r="Q17" s="42" t="s">
        <v>6</v>
      </c>
      <c r="R17" s="42" t="s">
        <v>578</v>
      </c>
      <c r="S17" s="42" t="s">
        <v>95</v>
      </c>
    </row>
    <row r="18" spans="1:19" s="44" customFormat="1" ht="14.25">
      <c r="A18" s="44" t="s">
        <v>245</v>
      </c>
      <c r="B18" s="45" t="s">
        <v>74</v>
      </c>
      <c r="C18" s="42" t="s">
        <v>246</v>
      </c>
      <c r="D18" s="42" t="s">
        <v>76</v>
      </c>
      <c r="E18" s="46">
        <v>200</v>
      </c>
      <c r="F18" s="48">
        <v>525000</v>
      </c>
      <c r="G18" s="42" t="s">
        <v>77</v>
      </c>
      <c r="H18" s="42" t="s">
        <v>79</v>
      </c>
      <c r="I18" s="42" t="s">
        <v>80</v>
      </c>
      <c r="J18" s="42" t="s">
        <v>82</v>
      </c>
      <c r="K18" s="44" t="s">
        <v>81</v>
      </c>
      <c r="L18" s="44" t="s">
        <v>436</v>
      </c>
      <c r="M18" s="42" t="s">
        <v>25</v>
      </c>
      <c r="N18" s="42" t="s">
        <v>247</v>
      </c>
      <c r="O18" s="49" t="s">
        <v>78</v>
      </c>
      <c r="P18" s="42" t="s">
        <v>78</v>
      </c>
      <c r="Q18" s="42" t="s">
        <v>6</v>
      </c>
      <c r="R18" s="42" t="s">
        <v>578</v>
      </c>
      <c r="S18" s="42" t="s">
        <v>75</v>
      </c>
    </row>
    <row r="19" spans="1:19" s="44" customFormat="1" ht="14.25">
      <c r="A19" s="44" t="s">
        <v>255</v>
      </c>
      <c r="B19" s="45" t="s">
        <v>74</v>
      </c>
      <c r="C19" s="42" t="s">
        <v>246</v>
      </c>
      <c r="D19" s="42" t="s">
        <v>76</v>
      </c>
      <c r="E19" s="46">
        <v>200</v>
      </c>
      <c r="F19" s="48">
        <v>525000</v>
      </c>
      <c r="G19" s="42" t="s">
        <v>77</v>
      </c>
      <c r="H19" s="42" t="s">
        <v>79</v>
      </c>
      <c r="I19" s="42" t="s">
        <v>80</v>
      </c>
      <c r="J19" s="42" t="s">
        <v>82</v>
      </c>
      <c r="K19" s="44" t="s">
        <v>81</v>
      </c>
      <c r="L19" s="44" t="s">
        <v>436</v>
      </c>
      <c r="M19" s="42" t="s">
        <v>25</v>
      </c>
      <c r="N19" s="42" t="s">
        <v>247</v>
      </c>
      <c r="O19" s="49" t="s">
        <v>78</v>
      </c>
      <c r="P19" s="42" t="s">
        <v>78</v>
      </c>
      <c r="Q19" s="42" t="s">
        <v>6</v>
      </c>
      <c r="R19" s="42" t="s">
        <v>578</v>
      </c>
      <c r="S19" s="42" t="s">
        <v>75</v>
      </c>
    </row>
    <row r="20" spans="1:19" s="44" customFormat="1" ht="14.25">
      <c r="A20" s="44" t="s">
        <v>259</v>
      </c>
      <c r="B20" s="45" t="s">
        <v>74</v>
      </c>
      <c r="C20" s="42" t="s">
        <v>246</v>
      </c>
      <c r="D20" s="42" t="s">
        <v>76</v>
      </c>
      <c r="E20" s="46">
        <v>200</v>
      </c>
      <c r="F20" s="48">
        <v>525000</v>
      </c>
      <c r="G20" s="42" t="s">
        <v>77</v>
      </c>
      <c r="H20" s="42" t="s">
        <v>79</v>
      </c>
      <c r="I20" s="42" t="s">
        <v>80</v>
      </c>
      <c r="J20" s="42" t="s">
        <v>82</v>
      </c>
      <c r="K20" s="44" t="s">
        <v>81</v>
      </c>
      <c r="L20" s="44" t="s">
        <v>436</v>
      </c>
      <c r="M20" s="42" t="s">
        <v>25</v>
      </c>
      <c r="N20" s="42" t="s">
        <v>247</v>
      </c>
      <c r="O20" s="49" t="s">
        <v>78</v>
      </c>
      <c r="P20" s="42" t="s">
        <v>78</v>
      </c>
      <c r="Q20" s="42" t="s">
        <v>6</v>
      </c>
      <c r="R20" s="42" t="s">
        <v>578</v>
      </c>
      <c r="S20" s="42" t="s">
        <v>75</v>
      </c>
    </row>
    <row r="21" spans="1:19" s="44" customFormat="1" ht="14.25">
      <c r="A21" s="44" t="s">
        <v>380</v>
      </c>
      <c r="B21" s="45" t="s">
        <v>74</v>
      </c>
      <c r="C21" s="42" t="s">
        <v>382</v>
      </c>
      <c r="D21" s="42" t="s">
        <v>383</v>
      </c>
      <c r="E21" s="46">
        <v>5</v>
      </c>
      <c r="F21" s="48">
        <v>25000</v>
      </c>
      <c r="G21" s="42" t="s">
        <v>102</v>
      </c>
      <c r="H21" s="42" t="s">
        <v>385</v>
      </c>
      <c r="I21" s="42" t="s">
        <v>386</v>
      </c>
      <c r="J21" s="42" t="s">
        <v>186</v>
      </c>
      <c r="K21" s="44" t="s">
        <v>51</v>
      </c>
      <c r="L21" s="44" t="s">
        <v>436</v>
      </c>
      <c r="M21" s="42" t="s">
        <v>25</v>
      </c>
      <c r="N21" s="42" t="s">
        <v>384</v>
      </c>
      <c r="O21" s="49" t="s">
        <v>397</v>
      </c>
      <c r="P21" s="42" t="s">
        <v>275</v>
      </c>
      <c r="Q21" s="42" t="s">
        <v>269</v>
      </c>
      <c r="R21" s="42" t="s">
        <v>381</v>
      </c>
      <c r="S21" s="42" t="s">
        <v>412</v>
      </c>
    </row>
    <row r="22" spans="1:19" s="44" customFormat="1" ht="14.25">
      <c r="A22" s="44" t="s">
        <v>251</v>
      </c>
      <c r="B22" s="45" t="s">
        <v>74</v>
      </c>
      <c r="C22" s="42" t="s">
        <v>578</v>
      </c>
      <c r="D22" s="42" t="s">
        <v>92</v>
      </c>
      <c r="E22" s="46">
        <v>200</v>
      </c>
      <c r="F22" s="48">
        <v>710000</v>
      </c>
      <c r="G22" s="42" t="s">
        <v>28</v>
      </c>
      <c r="H22" s="42" t="s">
        <v>93</v>
      </c>
      <c r="I22" s="42" t="s">
        <v>94</v>
      </c>
      <c r="J22" s="42" t="s">
        <v>578</v>
      </c>
      <c r="K22" s="44" t="s">
        <v>32</v>
      </c>
      <c r="L22" s="44" t="s">
        <v>436</v>
      </c>
      <c r="M22" s="42" t="s">
        <v>25</v>
      </c>
      <c r="N22" s="42" t="s">
        <v>252</v>
      </c>
      <c r="O22" s="49" t="s">
        <v>91</v>
      </c>
      <c r="P22" s="42" t="s">
        <v>91</v>
      </c>
      <c r="Q22" s="42" t="s">
        <v>91</v>
      </c>
      <c r="R22" s="42" t="s">
        <v>578</v>
      </c>
      <c r="S22" s="42" t="s">
        <v>91</v>
      </c>
    </row>
    <row r="23" spans="1:19" s="44" customFormat="1" ht="14.25">
      <c r="A23" s="44" t="s">
        <v>253</v>
      </c>
      <c r="B23" s="45" t="s">
        <v>74</v>
      </c>
      <c r="C23" s="42" t="s">
        <v>578</v>
      </c>
      <c r="D23" s="42" t="s">
        <v>88</v>
      </c>
      <c r="E23" s="46">
        <v>200</v>
      </c>
      <c r="F23" s="48">
        <v>710000</v>
      </c>
      <c r="G23" s="42" t="s">
        <v>77</v>
      </c>
      <c r="H23" s="42" t="s">
        <v>89</v>
      </c>
      <c r="I23" s="42" t="s">
        <v>90</v>
      </c>
      <c r="J23" s="42" t="s">
        <v>578</v>
      </c>
      <c r="K23" s="44" t="s">
        <v>58</v>
      </c>
      <c r="L23" s="44" t="s">
        <v>436</v>
      </c>
      <c r="M23" s="42" t="s">
        <v>25</v>
      </c>
      <c r="N23" s="42" t="s">
        <v>254</v>
      </c>
      <c r="O23" s="49" t="s">
        <v>87</v>
      </c>
      <c r="P23" s="42" t="s">
        <v>87</v>
      </c>
      <c r="Q23" s="42" t="s">
        <v>87</v>
      </c>
      <c r="R23" s="42" t="s">
        <v>578</v>
      </c>
      <c r="S23" s="42" t="s">
        <v>87</v>
      </c>
    </row>
    <row r="24" spans="1:19" s="44" customFormat="1" ht="14.25">
      <c r="A24" s="44" t="s">
        <v>283</v>
      </c>
      <c r="B24" s="45" t="s">
        <v>100</v>
      </c>
      <c r="C24" s="42" t="s">
        <v>284</v>
      </c>
      <c r="D24" s="42" t="s">
        <v>578</v>
      </c>
      <c r="E24" s="46">
        <v>10</v>
      </c>
      <c r="F24" s="48">
        <v>36000</v>
      </c>
      <c r="G24" s="42" t="s">
        <v>28</v>
      </c>
      <c r="H24" s="42" t="s">
        <v>116</v>
      </c>
      <c r="I24" s="42" t="s">
        <v>105</v>
      </c>
      <c r="J24" s="42" t="s">
        <v>117</v>
      </c>
      <c r="K24" s="44" t="s">
        <v>51</v>
      </c>
      <c r="L24" s="44" t="s">
        <v>436</v>
      </c>
      <c r="M24" s="42" t="s">
        <v>25</v>
      </c>
      <c r="N24" s="42" t="s">
        <v>258</v>
      </c>
      <c r="O24" s="49" t="s">
        <v>115</v>
      </c>
      <c r="P24" s="42" t="s">
        <v>115</v>
      </c>
      <c r="Q24" s="42" t="s">
        <v>6</v>
      </c>
      <c r="R24" s="42" t="s">
        <v>578</v>
      </c>
      <c r="S24" s="42" t="s">
        <v>114</v>
      </c>
    </row>
    <row r="25" spans="1:19" s="44" customFormat="1" ht="14.25">
      <c r="A25" s="44" t="s">
        <v>294</v>
      </c>
      <c r="B25" s="45" t="s">
        <v>100</v>
      </c>
      <c r="C25" s="42" t="s">
        <v>295</v>
      </c>
      <c r="D25" s="42" t="s">
        <v>578</v>
      </c>
      <c r="E25" s="46">
        <v>10</v>
      </c>
      <c r="F25" s="48">
        <v>50000</v>
      </c>
      <c r="G25" s="42" t="s">
        <v>102</v>
      </c>
      <c r="H25" s="42" t="s">
        <v>120</v>
      </c>
      <c r="I25" s="42" t="s">
        <v>121</v>
      </c>
      <c r="J25" s="42" t="s">
        <v>122</v>
      </c>
      <c r="K25" s="44" t="s">
        <v>51</v>
      </c>
      <c r="L25" s="44" t="s">
        <v>436</v>
      </c>
      <c r="M25" s="42" t="s">
        <v>25</v>
      </c>
      <c r="N25" s="42" t="s">
        <v>296</v>
      </c>
      <c r="O25" s="49" t="s">
        <v>119</v>
      </c>
      <c r="P25" s="42" t="s">
        <v>119</v>
      </c>
      <c r="Q25" s="42" t="s">
        <v>6</v>
      </c>
      <c r="R25" s="42" t="s">
        <v>578</v>
      </c>
      <c r="S25" s="42" t="s">
        <v>118</v>
      </c>
    </row>
    <row r="26" spans="1:19" s="44" customFormat="1" ht="14.25">
      <c r="A26" s="44" t="s">
        <v>270</v>
      </c>
      <c r="B26" s="45" t="s">
        <v>100</v>
      </c>
      <c r="C26" s="42" t="s">
        <v>271</v>
      </c>
      <c r="D26" s="42" t="s">
        <v>130</v>
      </c>
      <c r="E26" s="46">
        <v>2625</v>
      </c>
      <c r="F26" s="48">
        <v>1819241</v>
      </c>
      <c r="G26" s="42" t="s">
        <v>42</v>
      </c>
      <c r="H26" s="42" t="s">
        <v>132</v>
      </c>
      <c r="I26" s="42" t="s">
        <v>133</v>
      </c>
      <c r="J26" s="42" t="s">
        <v>135</v>
      </c>
      <c r="K26" s="44" t="s">
        <v>134</v>
      </c>
      <c r="L26" s="44" t="s">
        <v>436</v>
      </c>
      <c r="M26" s="42" t="s">
        <v>25</v>
      </c>
      <c r="N26" s="42" t="s">
        <v>272</v>
      </c>
      <c r="O26" s="49" t="s">
        <v>131</v>
      </c>
      <c r="P26" s="42" t="s">
        <v>131</v>
      </c>
      <c r="Q26" s="42" t="s">
        <v>6</v>
      </c>
      <c r="R26" s="42" t="s">
        <v>578</v>
      </c>
      <c r="S26" s="42" t="s">
        <v>129</v>
      </c>
    </row>
    <row r="27" spans="1:19" s="44" customFormat="1" ht="14.25">
      <c r="A27" s="44" t="s">
        <v>291</v>
      </c>
      <c r="B27" s="45" t="s">
        <v>100</v>
      </c>
      <c r="C27" s="42" t="s">
        <v>292</v>
      </c>
      <c r="D27" s="42" t="s">
        <v>137</v>
      </c>
      <c r="E27" s="46">
        <v>1</v>
      </c>
      <c r="F27" s="48">
        <v>5000</v>
      </c>
      <c r="G27" s="42" t="s">
        <v>54</v>
      </c>
      <c r="H27" s="42" t="s">
        <v>139</v>
      </c>
      <c r="I27" s="42" t="s">
        <v>140</v>
      </c>
      <c r="J27" s="42" t="s">
        <v>141</v>
      </c>
      <c r="K27" s="44" t="s">
        <v>51</v>
      </c>
      <c r="L27" s="44" t="s">
        <v>436</v>
      </c>
      <c r="M27" s="42" t="s">
        <v>25</v>
      </c>
      <c r="N27" s="42" t="s">
        <v>293</v>
      </c>
      <c r="O27" s="49" t="s">
        <v>138</v>
      </c>
      <c r="P27" s="42" t="s">
        <v>138</v>
      </c>
      <c r="Q27" s="42" t="s">
        <v>554</v>
      </c>
      <c r="R27" s="42" t="s">
        <v>437</v>
      </c>
      <c r="S27" s="42" t="s">
        <v>136</v>
      </c>
    </row>
    <row r="28" spans="1:19" s="44" customFormat="1" ht="14.25">
      <c r="A28" s="44" t="s">
        <v>328</v>
      </c>
      <c r="B28" s="45" t="s">
        <v>100</v>
      </c>
      <c r="C28" s="42" t="s">
        <v>329</v>
      </c>
      <c r="D28" s="42" t="s">
        <v>578</v>
      </c>
      <c r="E28" s="46">
        <v>1.8</v>
      </c>
      <c r="F28" s="48">
        <v>8172.75</v>
      </c>
      <c r="G28" s="42" t="s">
        <v>102</v>
      </c>
      <c r="H28" s="42" t="s">
        <v>144</v>
      </c>
      <c r="I28" s="42" t="s">
        <v>145</v>
      </c>
      <c r="J28" s="42" t="s">
        <v>186</v>
      </c>
      <c r="K28" s="44" t="s">
        <v>58</v>
      </c>
      <c r="L28" s="44" t="s">
        <v>436</v>
      </c>
      <c r="M28" s="42" t="s">
        <v>25</v>
      </c>
      <c r="N28" s="42" t="s">
        <v>330</v>
      </c>
      <c r="O28" s="49" t="s">
        <v>143</v>
      </c>
      <c r="P28" s="42" t="s">
        <v>331</v>
      </c>
      <c r="Q28" s="42" t="s">
        <v>332</v>
      </c>
      <c r="R28" s="42" t="s">
        <v>332</v>
      </c>
      <c r="S28" s="42" t="s">
        <v>142</v>
      </c>
    </row>
    <row r="29" spans="1:19" s="44" customFormat="1" ht="14.25">
      <c r="A29" s="44" t="s">
        <v>260</v>
      </c>
      <c r="B29" s="45" t="s">
        <v>100</v>
      </c>
      <c r="C29" s="42" t="s">
        <v>262</v>
      </c>
      <c r="D29" s="42" t="s">
        <v>151</v>
      </c>
      <c r="E29" s="46">
        <v>1.8</v>
      </c>
      <c r="F29" s="48">
        <v>7650</v>
      </c>
      <c r="G29" s="42" t="s">
        <v>102</v>
      </c>
      <c r="H29" s="42" t="s">
        <v>152</v>
      </c>
      <c r="I29" s="42" t="s">
        <v>126</v>
      </c>
      <c r="J29" s="42" t="s">
        <v>186</v>
      </c>
      <c r="K29" s="44" t="s">
        <v>58</v>
      </c>
      <c r="L29" s="44" t="s">
        <v>436</v>
      </c>
      <c r="M29" s="42" t="s">
        <v>25</v>
      </c>
      <c r="N29" s="42" t="s">
        <v>263</v>
      </c>
      <c r="O29" s="49" t="s">
        <v>150</v>
      </c>
      <c r="P29" s="42" t="s">
        <v>264</v>
      </c>
      <c r="Q29" s="42" t="s">
        <v>173</v>
      </c>
      <c r="R29" s="42" t="s">
        <v>173</v>
      </c>
      <c r="S29" s="42" t="s">
        <v>261</v>
      </c>
    </row>
    <row r="30" spans="1:19" s="44" customFormat="1" ht="14.25">
      <c r="A30" s="44" t="s">
        <v>317</v>
      </c>
      <c r="B30" s="45" t="s">
        <v>100</v>
      </c>
      <c r="C30" s="42" t="s">
        <v>318</v>
      </c>
      <c r="D30" s="42" t="s">
        <v>578</v>
      </c>
      <c r="E30" s="46">
        <v>10</v>
      </c>
      <c r="F30" s="48">
        <v>41400</v>
      </c>
      <c r="G30" s="42" t="s">
        <v>102</v>
      </c>
      <c r="H30" s="42" t="s">
        <v>104</v>
      </c>
      <c r="I30" s="42" t="s">
        <v>105</v>
      </c>
      <c r="J30" s="42" t="s">
        <v>106</v>
      </c>
      <c r="K30" s="44" t="s">
        <v>58</v>
      </c>
      <c r="L30" s="44" t="s">
        <v>436</v>
      </c>
      <c r="M30" s="42" t="s">
        <v>25</v>
      </c>
      <c r="N30" s="42" t="s">
        <v>319</v>
      </c>
      <c r="O30" s="49" t="s">
        <v>103</v>
      </c>
      <c r="P30" s="42" t="s">
        <v>320</v>
      </c>
      <c r="Q30" s="42" t="s">
        <v>321</v>
      </c>
      <c r="R30" s="42" t="s">
        <v>321</v>
      </c>
      <c r="S30" s="42" t="s">
        <v>101</v>
      </c>
    </row>
    <row r="31" spans="1:19" s="44" customFormat="1" ht="14.25">
      <c r="A31" s="44" t="s">
        <v>508</v>
      </c>
      <c r="B31" s="45" t="s">
        <v>100</v>
      </c>
      <c r="C31" s="42" t="s">
        <v>509</v>
      </c>
      <c r="D31" s="42" t="s">
        <v>510</v>
      </c>
      <c r="E31" s="46">
        <v>1500</v>
      </c>
      <c r="F31" s="48">
        <v>822600</v>
      </c>
      <c r="G31" s="42" t="s">
        <v>54</v>
      </c>
      <c r="H31" s="42" t="s">
        <v>511</v>
      </c>
      <c r="I31" s="42" t="s">
        <v>512</v>
      </c>
      <c r="J31" s="42" t="s">
        <v>513</v>
      </c>
      <c r="K31" s="44" t="s">
        <v>32</v>
      </c>
      <c r="L31" s="44" t="s">
        <v>436</v>
      </c>
      <c r="M31" s="42" t="s">
        <v>25</v>
      </c>
      <c r="N31" s="42" t="s">
        <v>307</v>
      </c>
      <c r="O31" s="49" t="s">
        <v>514</v>
      </c>
      <c r="P31" s="42" t="s">
        <v>0</v>
      </c>
      <c r="Q31" s="42" t="s">
        <v>1</v>
      </c>
      <c r="R31" s="42" t="s">
        <v>3</v>
      </c>
      <c r="S31" s="42" t="s">
        <v>2</v>
      </c>
    </row>
    <row r="32" spans="1:19" s="44" customFormat="1" ht="14.25">
      <c r="A32" s="44" t="s">
        <v>311</v>
      </c>
      <c r="B32" s="45" t="s">
        <v>100</v>
      </c>
      <c r="C32" s="42" t="s">
        <v>312</v>
      </c>
      <c r="D32" s="42" t="s">
        <v>157</v>
      </c>
      <c r="E32" s="46">
        <v>1.8</v>
      </c>
      <c r="F32" s="48">
        <v>9000</v>
      </c>
      <c r="G32" s="42" t="s">
        <v>102</v>
      </c>
      <c r="H32" s="42" t="s">
        <v>158</v>
      </c>
      <c r="I32" s="42" t="s">
        <v>57</v>
      </c>
      <c r="J32" s="42" t="s">
        <v>395</v>
      </c>
      <c r="K32" s="44" t="s">
        <v>58</v>
      </c>
      <c r="L32" s="44" t="s">
        <v>436</v>
      </c>
      <c r="M32" s="42" t="s">
        <v>25</v>
      </c>
      <c r="N32" s="42" t="s">
        <v>263</v>
      </c>
      <c r="O32" s="49" t="s">
        <v>156</v>
      </c>
      <c r="P32" s="42" t="s">
        <v>264</v>
      </c>
      <c r="Q32" s="42" t="s">
        <v>173</v>
      </c>
      <c r="R32" s="42" t="s">
        <v>173</v>
      </c>
      <c r="S32" s="42" t="s">
        <v>261</v>
      </c>
    </row>
    <row r="33" spans="1:19" s="44" customFormat="1" ht="14.25">
      <c r="A33" s="44" t="s">
        <v>322</v>
      </c>
      <c r="B33" s="45" t="s">
        <v>100</v>
      </c>
      <c r="C33" s="42" t="s">
        <v>323</v>
      </c>
      <c r="D33" s="42" t="s">
        <v>578</v>
      </c>
      <c r="E33" s="46">
        <v>1.8</v>
      </c>
      <c r="F33" s="48">
        <v>9000</v>
      </c>
      <c r="G33" s="42" t="s">
        <v>102</v>
      </c>
      <c r="H33" s="42" t="s">
        <v>112</v>
      </c>
      <c r="I33" s="42" t="s">
        <v>113</v>
      </c>
      <c r="J33" s="42" t="s">
        <v>395</v>
      </c>
      <c r="K33" s="44" t="s">
        <v>58</v>
      </c>
      <c r="L33" s="44" t="s">
        <v>436</v>
      </c>
      <c r="M33" s="42" t="s">
        <v>25</v>
      </c>
      <c r="N33" s="42" t="s">
        <v>263</v>
      </c>
      <c r="O33" s="49" t="s">
        <v>111</v>
      </c>
      <c r="P33" s="42" t="s">
        <v>324</v>
      </c>
      <c r="Q33" s="42" t="s">
        <v>325</v>
      </c>
      <c r="R33" s="42" t="s">
        <v>325</v>
      </c>
      <c r="S33" s="42" t="s">
        <v>110</v>
      </c>
    </row>
    <row r="34" spans="1:19" s="44" customFormat="1" ht="14.25">
      <c r="A34" s="44" t="s">
        <v>265</v>
      </c>
      <c r="B34" s="45" t="s">
        <v>100</v>
      </c>
      <c r="C34" s="42" t="s">
        <v>266</v>
      </c>
      <c r="D34" s="42" t="s">
        <v>578</v>
      </c>
      <c r="E34" s="46">
        <v>10</v>
      </c>
      <c r="F34" s="48">
        <v>42833.4</v>
      </c>
      <c r="G34" s="42" t="s">
        <v>102</v>
      </c>
      <c r="H34" s="42" t="s">
        <v>125</v>
      </c>
      <c r="I34" s="42" t="s">
        <v>126</v>
      </c>
      <c r="J34" s="42" t="s">
        <v>127</v>
      </c>
      <c r="K34" s="44" t="s">
        <v>58</v>
      </c>
      <c r="L34" s="44" t="s">
        <v>436</v>
      </c>
      <c r="M34" s="42" t="s">
        <v>25</v>
      </c>
      <c r="N34" s="42" t="s">
        <v>267</v>
      </c>
      <c r="O34" s="49" t="s">
        <v>124</v>
      </c>
      <c r="P34" s="42" t="s">
        <v>268</v>
      </c>
      <c r="Q34" s="42" t="s">
        <v>269</v>
      </c>
      <c r="R34" s="42" t="s">
        <v>269</v>
      </c>
      <c r="S34" s="42" t="s">
        <v>123</v>
      </c>
    </row>
    <row r="35" spans="1:19" s="44" customFormat="1" ht="14.25">
      <c r="A35" s="44" t="s">
        <v>516</v>
      </c>
      <c r="B35" s="45" t="s">
        <v>100</v>
      </c>
      <c r="C35" s="42" t="s">
        <v>306</v>
      </c>
      <c r="D35" s="42" t="s">
        <v>518</v>
      </c>
      <c r="E35" s="46">
        <v>50</v>
      </c>
      <c r="F35" s="48">
        <v>96852</v>
      </c>
      <c r="G35" s="42" t="s">
        <v>54</v>
      </c>
      <c r="H35" s="42" t="s">
        <v>183</v>
      </c>
      <c r="I35" s="42" t="s">
        <v>184</v>
      </c>
      <c r="J35" s="42" t="s">
        <v>393</v>
      </c>
      <c r="K35" s="44" t="s">
        <v>51</v>
      </c>
      <c r="L35" s="44" t="s">
        <v>436</v>
      </c>
      <c r="M35" s="42" t="s">
        <v>25</v>
      </c>
      <c r="N35" s="42" t="s">
        <v>519</v>
      </c>
      <c r="O35" s="49" t="s">
        <v>517</v>
      </c>
      <c r="P35" s="42" t="s">
        <v>520</v>
      </c>
      <c r="Q35" s="42" t="s">
        <v>523</v>
      </c>
      <c r="R35" s="42" t="s">
        <v>524</v>
      </c>
      <c r="S35" s="42" t="s">
        <v>522</v>
      </c>
    </row>
    <row r="36" spans="1:19" s="44" customFormat="1" ht="14.25">
      <c r="A36" s="44" t="s">
        <v>305</v>
      </c>
      <c r="B36" s="45" t="s">
        <v>100</v>
      </c>
      <c r="C36" s="42" t="s">
        <v>306</v>
      </c>
      <c r="D36" s="42" t="s">
        <v>182</v>
      </c>
      <c r="E36" s="46">
        <v>50</v>
      </c>
      <c r="F36" s="48">
        <v>102041.5</v>
      </c>
      <c r="G36" s="42" t="s">
        <v>54</v>
      </c>
      <c r="H36" s="42" t="s">
        <v>183</v>
      </c>
      <c r="I36" s="42" t="s">
        <v>184</v>
      </c>
      <c r="J36" s="42" t="s">
        <v>393</v>
      </c>
      <c r="K36" s="44" t="s">
        <v>51</v>
      </c>
      <c r="L36" s="44" t="s">
        <v>436</v>
      </c>
      <c r="M36" s="42" t="s">
        <v>25</v>
      </c>
      <c r="N36" s="42" t="s">
        <v>307</v>
      </c>
      <c r="O36" s="49" t="s">
        <v>181</v>
      </c>
      <c r="P36" s="42" t="s">
        <v>308</v>
      </c>
      <c r="Q36" s="42" t="s">
        <v>388</v>
      </c>
      <c r="R36" s="42" t="s">
        <v>381</v>
      </c>
      <c r="S36" s="42" t="s">
        <v>412</v>
      </c>
    </row>
    <row r="37" spans="1:19" s="44" customFormat="1" ht="14.25">
      <c r="A37" s="44" t="s">
        <v>273</v>
      </c>
      <c r="B37" s="45" t="s">
        <v>100</v>
      </c>
      <c r="C37" s="42" t="s">
        <v>274</v>
      </c>
      <c r="D37" s="42" t="s">
        <v>578</v>
      </c>
      <c r="E37" s="46">
        <v>10</v>
      </c>
      <c r="F37" s="48">
        <v>36185.6</v>
      </c>
      <c r="G37" s="42" t="s">
        <v>102</v>
      </c>
      <c r="H37" s="42" t="s">
        <v>19</v>
      </c>
      <c r="I37" s="42" t="s">
        <v>105</v>
      </c>
      <c r="J37" s="42" t="s">
        <v>395</v>
      </c>
      <c r="K37" s="44" t="s">
        <v>58</v>
      </c>
      <c r="L37" s="44" t="s">
        <v>436</v>
      </c>
      <c r="M37" s="42" t="s">
        <v>25</v>
      </c>
      <c r="N37" s="42" t="s">
        <v>275</v>
      </c>
      <c r="O37" s="49" t="s">
        <v>20</v>
      </c>
      <c r="P37" s="42" t="s">
        <v>276</v>
      </c>
      <c r="Q37" s="42" t="s">
        <v>388</v>
      </c>
      <c r="R37" s="42" t="s">
        <v>381</v>
      </c>
      <c r="S37" s="42" t="s">
        <v>412</v>
      </c>
    </row>
    <row r="38" spans="1:19" s="44" customFormat="1" ht="14.25">
      <c r="A38" s="44" t="s">
        <v>326</v>
      </c>
      <c r="B38" s="45" t="s">
        <v>100</v>
      </c>
      <c r="C38" s="42" t="s">
        <v>327</v>
      </c>
      <c r="D38" s="42" t="s">
        <v>578</v>
      </c>
      <c r="E38" s="46">
        <v>20</v>
      </c>
      <c r="F38" s="48">
        <v>58716.5</v>
      </c>
      <c r="G38" s="42" t="s">
        <v>102</v>
      </c>
      <c r="H38" s="42" t="s">
        <v>154</v>
      </c>
      <c r="I38" s="42" t="s">
        <v>155</v>
      </c>
      <c r="J38" s="42" t="s">
        <v>395</v>
      </c>
      <c r="K38" s="44" t="s">
        <v>58</v>
      </c>
      <c r="L38" s="44" t="s">
        <v>436</v>
      </c>
      <c r="M38" s="42" t="s">
        <v>25</v>
      </c>
      <c r="N38" s="42" t="s">
        <v>287</v>
      </c>
      <c r="O38" s="49" t="s">
        <v>153</v>
      </c>
      <c r="P38" s="42" t="s">
        <v>391</v>
      </c>
      <c r="Q38" s="42" t="s">
        <v>388</v>
      </c>
      <c r="R38" s="42" t="s">
        <v>381</v>
      </c>
      <c r="S38" s="42" t="s">
        <v>412</v>
      </c>
    </row>
    <row r="39" spans="1:19" s="44" customFormat="1" ht="14.25">
      <c r="A39" s="44" t="s">
        <v>302</v>
      </c>
      <c r="B39" s="45" t="s">
        <v>100</v>
      </c>
      <c r="C39" s="42" t="s">
        <v>303</v>
      </c>
      <c r="D39" s="42" t="s">
        <v>578</v>
      </c>
      <c r="E39" s="46">
        <v>20</v>
      </c>
      <c r="F39" s="48">
        <v>56504</v>
      </c>
      <c r="G39" s="42" t="s">
        <v>102</v>
      </c>
      <c r="H39" s="42" t="s">
        <v>178</v>
      </c>
      <c r="I39" s="42" t="s">
        <v>179</v>
      </c>
      <c r="J39" s="42" t="s">
        <v>180</v>
      </c>
      <c r="K39" s="44" t="s">
        <v>58</v>
      </c>
      <c r="L39" s="44" t="s">
        <v>436</v>
      </c>
      <c r="M39" s="42" t="s">
        <v>25</v>
      </c>
      <c r="N39" s="42" t="s">
        <v>304</v>
      </c>
      <c r="O39" s="49" t="s">
        <v>176</v>
      </c>
      <c r="P39" s="42" t="s">
        <v>389</v>
      </c>
      <c r="Q39" s="42" t="s">
        <v>388</v>
      </c>
      <c r="R39" s="42" t="s">
        <v>381</v>
      </c>
      <c r="S39" s="42" t="s">
        <v>412</v>
      </c>
    </row>
    <row r="40" spans="1:19" s="44" customFormat="1" ht="14.25">
      <c r="A40" s="44" t="s">
        <v>285</v>
      </c>
      <c r="B40" s="45" t="s">
        <v>100</v>
      </c>
      <c r="C40" s="42" t="s">
        <v>286</v>
      </c>
      <c r="D40" s="42" t="s">
        <v>175</v>
      </c>
      <c r="E40" s="46">
        <v>20</v>
      </c>
      <c r="F40" s="48">
        <v>55845.5</v>
      </c>
      <c r="G40" s="42" t="s">
        <v>28</v>
      </c>
      <c r="H40" s="42" t="s">
        <v>56</v>
      </c>
      <c r="I40" s="42" t="s">
        <v>57</v>
      </c>
      <c r="J40" s="42" t="s">
        <v>395</v>
      </c>
      <c r="K40" s="44" t="s">
        <v>58</v>
      </c>
      <c r="L40" s="44" t="s">
        <v>436</v>
      </c>
      <c r="M40" s="42" t="s">
        <v>25</v>
      </c>
      <c r="N40" s="42" t="s">
        <v>287</v>
      </c>
      <c r="O40" s="49" t="s">
        <v>174</v>
      </c>
      <c r="P40" s="42" t="s">
        <v>394</v>
      </c>
      <c r="Q40" s="42" t="s">
        <v>388</v>
      </c>
      <c r="R40" s="42" t="s">
        <v>381</v>
      </c>
      <c r="S40" s="42" t="s">
        <v>412</v>
      </c>
    </row>
    <row r="41" spans="1:19" s="44" customFormat="1" ht="14.25">
      <c r="A41" s="44" t="s">
        <v>297</v>
      </c>
      <c r="B41" s="45" t="s">
        <v>100</v>
      </c>
      <c r="C41" s="42" t="s">
        <v>298</v>
      </c>
      <c r="D41" s="42" t="s">
        <v>578</v>
      </c>
      <c r="E41" s="46">
        <v>20</v>
      </c>
      <c r="F41" s="48">
        <v>53985.5</v>
      </c>
      <c r="G41" s="42" t="s">
        <v>102</v>
      </c>
      <c r="H41" s="42" t="s">
        <v>300</v>
      </c>
      <c r="I41" s="42" t="s">
        <v>301</v>
      </c>
      <c r="J41" s="42" t="s">
        <v>127</v>
      </c>
      <c r="K41" s="44" t="s">
        <v>51</v>
      </c>
      <c r="L41" s="44" t="s">
        <v>436</v>
      </c>
      <c r="M41" s="42" t="s">
        <v>25</v>
      </c>
      <c r="N41" s="42" t="s">
        <v>299</v>
      </c>
      <c r="O41" s="49" t="s">
        <v>278</v>
      </c>
      <c r="P41" s="42" t="s">
        <v>390</v>
      </c>
      <c r="Q41" s="42" t="s">
        <v>418</v>
      </c>
      <c r="R41" s="42" t="s">
        <v>423</v>
      </c>
      <c r="S41" s="42" t="s">
        <v>422</v>
      </c>
    </row>
    <row r="42" spans="1:19" ht="14.25">
      <c r="A42" s="44" t="s">
        <v>288</v>
      </c>
      <c r="B42" s="45" t="s">
        <v>100</v>
      </c>
      <c r="C42" s="42" t="s">
        <v>290</v>
      </c>
      <c r="D42" s="42" t="s">
        <v>578</v>
      </c>
      <c r="E42" s="46">
        <v>20</v>
      </c>
      <c r="F42" s="48">
        <v>55128</v>
      </c>
      <c r="G42" s="42" t="s">
        <v>102</v>
      </c>
      <c r="H42" s="42" t="s">
        <v>37</v>
      </c>
      <c r="I42" s="42" t="s">
        <v>38</v>
      </c>
      <c r="J42" s="42" t="s">
        <v>395</v>
      </c>
      <c r="K42" s="44" t="s">
        <v>39</v>
      </c>
      <c r="L42" s="44" t="s">
        <v>436</v>
      </c>
      <c r="M42" s="42" t="s">
        <v>25</v>
      </c>
      <c r="N42" s="42" t="s">
        <v>280</v>
      </c>
      <c r="O42" s="49" t="s">
        <v>289</v>
      </c>
      <c r="P42" s="42" t="s">
        <v>392</v>
      </c>
      <c r="Q42" s="42" t="s">
        <v>418</v>
      </c>
      <c r="R42" s="42" t="s">
        <v>423</v>
      </c>
      <c r="S42" s="42" t="s">
        <v>422</v>
      </c>
    </row>
    <row r="43" spans="1:19" ht="14.25">
      <c r="A43" s="44" t="s">
        <v>277</v>
      </c>
      <c r="B43" s="45" t="s">
        <v>100</v>
      </c>
      <c r="C43" s="42" t="s">
        <v>279</v>
      </c>
      <c r="D43" s="42" t="s">
        <v>578</v>
      </c>
      <c r="E43" s="46">
        <v>20</v>
      </c>
      <c r="F43" s="48">
        <v>53165.5</v>
      </c>
      <c r="G43" s="42" t="s">
        <v>177</v>
      </c>
      <c r="H43" s="42" t="s">
        <v>281</v>
      </c>
      <c r="I43" s="42" t="s">
        <v>282</v>
      </c>
      <c r="J43" s="42" t="s">
        <v>395</v>
      </c>
      <c r="K43" s="44" t="s">
        <v>58</v>
      </c>
      <c r="L43" s="44" t="s">
        <v>436</v>
      </c>
      <c r="M43" s="42" t="s">
        <v>25</v>
      </c>
      <c r="N43" s="42" t="s">
        <v>280</v>
      </c>
      <c r="O43" s="49" t="s">
        <v>278</v>
      </c>
      <c r="P43" s="42" t="s">
        <v>387</v>
      </c>
      <c r="Q43" s="42" t="s">
        <v>422</v>
      </c>
      <c r="R43" s="42" t="s">
        <v>438</v>
      </c>
      <c r="S43" s="42" t="s">
        <v>448</v>
      </c>
    </row>
    <row r="44" spans="1:19" ht="14.25">
      <c r="A44" s="44" t="s">
        <v>398</v>
      </c>
      <c r="B44" s="45" t="s">
        <v>100</v>
      </c>
      <c r="C44" s="42" t="s">
        <v>400</v>
      </c>
      <c r="D44" s="42" t="s">
        <v>578</v>
      </c>
      <c r="E44" s="46">
        <v>20</v>
      </c>
      <c r="F44" s="48">
        <v>53728.5</v>
      </c>
      <c r="G44" s="42" t="s">
        <v>102</v>
      </c>
      <c r="H44" s="42" t="s">
        <v>315</v>
      </c>
      <c r="I44" s="42" t="s">
        <v>316</v>
      </c>
      <c r="J44" s="42" t="s">
        <v>395</v>
      </c>
      <c r="K44" s="44" t="s">
        <v>58</v>
      </c>
      <c r="L44" s="44" t="s">
        <v>436</v>
      </c>
      <c r="M44" s="42" t="s">
        <v>25</v>
      </c>
      <c r="N44" s="42" t="s">
        <v>280</v>
      </c>
      <c r="O44" s="49" t="s">
        <v>399</v>
      </c>
      <c r="P44" s="42" t="s">
        <v>413</v>
      </c>
      <c r="Q44" s="42" t="s">
        <v>418</v>
      </c>
      <c r="R44" s="42" t="s">
        <v>423</v>
      </c>
      <c r="S44" s="42" t="s">
        <v>422</v>
      </c>
    </row>
    <row r="45" spans="1:19" ht="14.25">
      <c r="A45" s="44" t="s">
        <v>313</v>
      </c>
      <c r="B45" s="45" t="s">
        <v>100</v>
      </c>
      <c r="C45" s="42" t="s">
        <v>314</v>
      </c>
      <c r="D45" s="42" t="s">
        <v>578</v>
      </c>
      <c r="E45" s="46">
        <v>7.7</v>
      </c>
      <c r="F45" s="48">
        <v>24640</v>
      </c>
      <c r="G45" s="42" t="s">
        <v>102</v>
      </c>
      <c r="H45" s="42" t="s">
        <v>315</v>
      </c>
      <c r="I45" s="42" t="s">
        <v>316</v>
      </c>
      <c r="J45" s="42" t="s">
        <v>395</v>
      </c>
      <c r="K45" s="44" t="s">
        <v>58</v>
      </c>
      <c r="L45" s="44" t="s">
        <v>436</v>
      </c>
      <c r="M45" s="42" t="s">
        <v>25</v>
      </c>
      <c r="N45" s="42" t="s">
        <v>280</v>
      </c>
      <c r="O45" s="49" t="s">
        <v>278</v>
      </c>
      <c r="P45" s="42" t="s">
        <v>392</v>
      </c>
      <c r="Q45" s="42" t="s">
        <v>418</v>
      </c>
      <c r="R45" s="42" t="s">
        <v>423</v>
      </c>
      <c r="S45" s="42" t="s">
        <v>422</v>
      </c>
    </row>
    <row r="46" spans="1:19" ht="14.25">
      <c r="A46" s="44" t="s">
        <v>309</v>
      </c>
      <c r="B46" s="45" t="s">
        <v>100</v>
      </c>
      <c r="C46" s="42" t="s">
        <v>284</v>
      </c>
      <c r="D46" s="42" t="s">
        <v>578</v>
      </c>
      <c r="E46" s="46">
        <v>0.38</v>
      </c>
      <c r="F46" s="48">
        <v>432.31</v>
      </c>
      <c r="G46" s="42" t="s">
        <v>102</v>
      </c>
      <c r="H46" s="42" t="s">
        <v>116</v>
      </c>
      <c r="I46" s="42" t="s">
        <v>105</v>
      </c>
      <c r="J46" s="42" t="s">
        <v>578</v>
      </c>
      <c r="K46" s="44" t="s">
        <v>58</v>
      </c>
      <c r="L46" s="44" t="s">
        <v>436</v>
      </c>
      <c r="M46" s="42" t="s">
        <v>25</v>
      </c>
      <c r="N46" s="42" t="s">
        <v>310</v>
      </c>
      <c r="O46" s="49" t="s">
        <v>128</v>
      </c>
      <c r="P46" s="42" t="s">
        <v>128</v>
      </c>
      <c r="Q46" s="42" t="s">
        <v>128</v>
      </c>
      <c r="R46" s="42" t="s">
        <v>578</v>
      </c>
      <c r="S46" s="42" t="s">
        <v>128</v>
      </c>
    </row>
    <row r="47" spans="1:19" ht="14.25">
      <c r="A47" s="44" t="s">
        <v>333</v>
      </c>
      <c r="B47" s="45" t="s">
        <v>100</v>
      </c>
      <c r="C47" s="42" t="s">
        <v>334</v>
      </c>
      <c r="D47" s="42" t="s">
        <v>578</v>
      </c>
      <c r="E47" s="46">
        <v>10</v>
      </c>
      <c r="F47" s="48">
        <v>27453</v>
      </c>
      <c r="G47" s="42" t="s">
        <v>102</v>
      </c>
      <c r="H47" s="42" t="s">
        <v>108</v>
      </c>
      <c r="I47" s="42" t="s">
        <v>109</v>
      </c>
      <c r="J47" s="42" t="s">
        <v>578</v>
      </c>
      <c r="K47" s="44" t="s">
        <v>32</v>
      </c>
      <c r="L47" s="44" t="s">
        <v>436</v>
      </c>
      <c r="M47" s="42" t="s">
        <v>25</v>
      </c>
      <c r="N47" s="42" t="s">
        <v>244</v>
      </c>
      <c r="O47" s="49" t="s">
        <v>107</v>
      </c>
      <c r="P47" s="42" t="s">
        <v>107</v>
      </c>
      <c r="Q47" s="42" t="s">
        <v>107</v>
      </c>
      <c r="R47" s="42" t="s">
        <v>578</v>
      </c>
      <c r="S47" s="42" t="s">
        <v>107</v>
      </c>
    </row>
    <row r="48" spans="1:19" ht="14.25">
      <c r="A48" s="44" t="s">
        <v>401</v>
      </c>
      <c r="B48" s="45" t="s">
        <v>185</v>
      </c>
      <c r="C48" s="42" t="s">
        <v>403</v>
      </c>
      <c r="D48" s="42" t="s">
        <v>404</v>
      </c>
      <c r="E48" s="46">
        <v>280</v>
      </c>
      <c r="F48" s="48">
        <v>490000</v>
      </c>
      <c r="G48" s="42" t="s">
        <v>405</v>
      </c>
      <c r="H48" s="42" t="s">
        <v>408</v>
      </c>
      <c r="I48" s="42" t="s">
        <v>73</v>
      </c>
      <c r="J48" s="42" t="s">
        <v>449</v>
      </c>
      <c r="K48" s="44" t="s">
        <v>51</v>
      </c>
      <c r="L48" s="44" t="s">
        <v>436</v>
      </c>
      <c r="M48" s="42" t="s">
        <v>25</v>
      </c>
      <c r="N48" s="42" t="s">
        <v>406</v>
      </c>
      <c r="O48" s="49" t="s">
        <v>402</v>
      </c>
      <c r="P48" s="42" t="s">
        <v>414</v>
      </c>
      <c r="Q48" s="42" t="s">
        <v>450</v>
      </c>
      <c r="R48" s="42" t="s">
        <v>407</v>
      </c>
      <c r="S48" s="42" t="s">
        <v>452</v>
      </c>
    </row>
    <row r="49" spans="1:19" ht="14.25">
      <c r="A49" s="44" t="s">
        <v>555</v>
      </c>
      <c r="B49" s="45" t="s">
        <v>185</v>
      </c>
      <c r="C49" s="42" t="s">
        <v>557</v>
      </c>
      <c r="D49" s="42" t="s">
        <v>558</v>
      </c>
      <c r="E49" s="46">
        <v>10</v>
      </c>
      <c r="F49" s="48">
        <v>28147.56</v>
      </c>
      <c r="G49" s="42" t="s">
        <v>77</v>
      </c>
      <c r="H49" s="42" t="s">
        <v>562</v>
      </c>
      <c r="I49" s="42" t="s">
        <v>563</v>
      </c>
      <c r="J49" s="42" t="s">
        <v>186</v>
      </c>
      <c r="K49" s="44" t="s">
        <v>32</v>
      </c>
      <c r="L49" s="44" t="s">
        <v>436</v>
      </c>
      <c r="M49" s="42" t="s">
        <v>541</v>
      </c>
      <c r="N49" s="42" t="s">
        <v>559</v>
      </c>
      <c r="O49" s="49" t="s">
        <v>560</v>
      </c>
      <c r="P49" s="42" t="s">
        <v>561</v>
      </c>
      <c r="Q49" s="42" t="s">
        <v>556</v>
      </c>
      <c r="R49" s="42" t="s">
        <v>578</v>
      </c>
      <c r="S49" s="42" t="s">
        <v>578</v>
      </c>
    </row>
    <row r="50" spans="1:19" ht="14.25">
      <c r="A50" s="44" t="s">
        <v>338</v>
      </c>
      <c r="B50" s="45" t="s">
        <v>22</v>
      </c>
      <c r="C50" s="42" t="s">
        <v>339</v>
      </c>
      <c r="D50" s="42" t="s">
        <v>578</v>
      </c>
      <c r="E50" s="46">
        <v>20</v>
      </c>
      <c r="F50" s="48">
        <v>51200</v>
      </c>
      <c r="G50" s="42" t="s">
        <v>102</v>
      </c>
      <c r="H50" s="42" t="s">
        <v>37</v>
      </c>
      <c r="I50" s="42" t="s">
        <v>341</v>
      </c>
      <c r="J50" s="42" t="s">
        <v>395</v>
      </c>
      <c r="K50" s="44" t="s">
        <v>39</v>
      </c>
      <c r="L50" s="44" t="s">
        <v>436</v>
      </c>
      <c r="M50" s="42" t="s">
        <v>25</v>
      </c>
      <c r="N50" s="42" t="s">
        <v>340</v>
      </c>
      <c r="O50" s="49" t="s">
        <v>289</v>
      </c>
      <c r="P50" s="42" t="s">
        <v>392</v>
      </c>
      <c r="Q50" s="42" t="s">
        <v>418</v>
      </c>
      <c r="R50" s="42" t="s">
        <v>423</v>
      </c>
      <c r="S50" s="42" t="s">
        <v>424</v>
      </c>
    </row>
    <row r="51" spans="1:19" ht="14.25">
      <c r="A51" s="44" t="s">
        <v>426</v>
      </c>
      <c r="B51" s="45" t="s">
        <v>22</v>
      </c>
      <c r="C51" s="42" t="s">
        <v>428</v>
      </c>
      <c r="D51" s="42" t="s">
        <v>429</v>
      </c>
      <c r="E51" s="46">
        <v>20</v>
      </c>
      <c r="F51" s="48">
        <v>55897</v>
      </c>
      <c r="G51" s="42" t="s">
        <v>28</v>
      </c>
      <c r="H51" s="42" t="s">
        <v>431</v>
      </c>
      <c r="I51" s="42" t="s">
        <v>432</v>
      </c>
      <c r="J51" s="42" t="s">
        <v>395</v>
      </c>
      <c r="K51" s="44" t="s">
        <v>58</v>
      </c>
      <c r="L51" s="44" t="s">
        <v>436</v>
      </c>
      <c r="M51" s="42" t="s">
        <v>25</v>
      </c>
      <c r="N51" s="42" t="s">
        <v>430</v>
      </c>
      <c r="O51" s="49" t="s">
        <v>427</v>
      </c>
      <c r="P51" s="42" t="s">
        <v>439</v>
      </c>
      <c r="Q51" s="42" t="s">
        <v>464</v>
      </c>
      <c r="R51" s="42" t="s">
        <v>484</v>
      </c>
      <c r="S51" s="42" t="s">
        <v>492</v>
      </c>
    </row>
    <row r="52" spans="1:19" ht="14.25">
      <c r="A52" s="44" t="s">
        <v>349</v>
      </c>
      <c r="B52" s="45" t="s">
        <v>22</v>
      </c>
      <c r="C52" s="42" t="s">
        <v>350</v>
      </c>
      <c r="D52" s="42" t="s">
        <v>578</v>
      </c>
      <c r="E52" s="46">
        <v>2.4</v>
      </c>
      <c r="F52" s="48">
        <v>4550.4</v>
      </c>
      <c r="G52" s="42" t="s">
        <v>102</v>
      </c>
      <c r="H52" s="42" t="s">
        <v>144</v>
      </c>
      <c r="I52" s="42" t="s">
        <v>145</v>
      </c>
      <c r="J52" s="42" t="s">
        <v>23</v>
      </c>
      <c r="K52" s="44" t="s">
        <v>58</v>
      </c>
      <c r="L52" s="44" t="s">
        <v>436</v>
      </c>
      <c r="M52" s="42" t="s">
        <v>25</v>
      </c>
      <c r="N52" s="42" t="s">
        <v>337</v>
      </c>
      <c r="O52" s="49" t="s">
        <v>21</v>
      </c>
      <c r="P52" s="42" t="s">
        <v>416</v>
      </c>
      <c r="Q52" s="42" t="s">
        <v>450</v>
      </c>
      <c r="R52" s="42" t="s">
        <v>407</v>
      </c>
      <c r="S52" s="42" t="s">
        <v>452</v>
      </c>
    </row>
    <row r="53" spans="1:19" ht="14.25">
      <c r="A53" s="44" t="s">
        <v>335</v>
      </c>
      <c r="B53" s="45" t="s">
        <v>22</v>
      </c>
      <c r="C53" s="42" t="s">
        <v>336</v>
      </c>
      <c r="D53" s="42" t="s">
        <v>578</v>
      </c>
      <c r="E53" s="46">
        <v>0.4</v>
      </c>
      <c r="F53" s="48">
        <v>2820.64</v>
      </c>
      <c r="G53" s="42" t="s">
        <v>102</v>
      </c>
      <c r="H53" s="42" t="s">
        <v>187</v>
      </c>
      <c r="I53" s="42" t="s">
        <v>188</v>
      </c>
      <c r="J53" s="42" t="s">
        <v>186</v>
      </c>
      <c r="K53" s="44" t="s">
        <v>58</v>
      </c>
      <c r="L53" s="44" t="s">
        <v>436</v>
      </c>
      <c r="M53" s="42" t="s">
        <v>25</v>
      </c>
      <c r="N53" s="42" t="s">
        <v>337</v>
      </c>
      <c r="O53" s="49" t="s">
        <v>173</v>
      </c>
      <c r="P53" s="42" t="s">
        <v>415</v>
      </c>
      <c r="Q53" s="42" t="s">
        <v>450</v>
      </c>
      <c r="R53" s="42" t="s">
        <v>407</v>
      </c>
      <c r="S53" s="42" t="s">
        <v>452</v>
      </c>
    </row>
    <row r="54" spans="1:19" ht="14.25">
      <c r="A54" s="44" t="s">
        <v>409</v>
      </c>
      <c r="B54" s="45" t="s">
        <v>22</v>
      </c>
      <c r="C54" s="42" t="s">
        <v>411</v>
      </c>
      <c r="D54" s="42" t="s">
        <v>578</v>
      </c>
      <c r="E54" s="46">
        <v>20</v>
      </c>
      <c r="F54" s="48">
        <v>51200</v>
      </c>
      <c r="G54" s="42" t="s">
        <v>102</v>
      </c>
      <c r="H54" s="42" t="s">
        <v>112</v>
      </c>
      <c r="I54" s="42" t="s">
        <v>113</v>
      </c>
      <c r="J54" s="42" t="s">
        <v>395</v>
      </c>
      <c r="K54" s="44" t="s">
        <v>58</v>
      </c>
      <c r="L54" s="44" t="s">
        <v>436</v>
      </c>
      <c r="M54" s="42" t="s">
        <v>25</v>
      </c>
      <c r="N54" s="42" t="s">
        <v>337</v>
      </c>
      <c r="O54" s="49" t="s">
        <v>410</v>
      </c>
      <c r="P54" s="42" t="s">
        <v>425</v>
      </c>
      <c r="Q54" s="42" t="s">
        <v>454</v>
      </c>
      <c r="R54" s="42" t="s">
        <v>219</v>
      </c>
      <c r="S54" s="42" t="s">
        <v>453</v>
      </c>
    </row>
    <row r="55" spans="1:19" ht="14.25">
      <c r="A55" s="44" t="s">
        <v>346</v>
      </c>
      <c r="B55" s="45" t="s">
        <v>22</v>
      </c>
      <c r="C55" s="42" t="s">
        <v>347</v>
      </c>
      <c r="D55" s="42" t="s">
        <v>106</v>
      </c>
      <c r="E55" s="46">
        <v>10</v>
      </c>
      <c r="F55" s="48">
        <v>51200</v>
      </c>
      <c r="G55" s="42" t="s">
        <v>177</v>
      </c>
      <c r="H55" s="42" t="s">
        <v>204</v>
      </c>
      <c r="I55" s="42" t="s">
        <v>205</v>
      </c>
      <c r="J55" s="42" t="s">
        <v>186</v>
      </c>
      <c r="K55" s="44" t="s">
        <v>51</v>
      </c>
      <c r="L55" s="44" t="s">
        <v>436</v>
      </c>
      <c r="M55" s="42" t="s">
        <v>25</v>
      </c>
      <c r="N55" s="42" t="s">
        <v>348</v>
      </c>
      <c r="O55" s="49" t="s">
        <v>197</v>
      </c>
      <c r="P55" s="42" t="s">
        <v>391</v>
      </c>
      <c r="Q55" s="42" t="s">
        <v>418</v>
      </c>
      <c r="R55" s="42" t="s">
        <v>423</v>
      </c>
      <c r="S55" s="42" t="s">
        <v>424</v>
      </c>
    </row>
    <row r="56" spans="1:19" ht="14.25">
      <c r="A56" s="44" t="s">
        <v>342</v>
      </c>
      <c r="B56" s="45" t="s">
        <v>22</v>
      </c>
      <c r="C56" s="42" t="s">
        <v>343</v>
      </c>
      <c r="D56" s="42" t="s">
        <v>578</v>
      </c>
      <c r="E56" s="46">
        <v>20</v>
      </c>
      <c r="F56" s="48">
        <v>55417</v>
      </c>
      <c r="G56" s="42" t="s">
        <v>102</v>
      </c>
      <c r="H56" s="42" t="s">
        <v>344</v>
      </c>
      <c r="I56" s="42" t="s">
        <v>345</v>
      </c>
      <c r="J56" s="42" t="s">
        <v>127</v>
      </c>
      <c r="K56" s="44" t="s">
        <v>58</v>
      </c>
      <c r="L56" s="44" t="s">
        <v>436</v>
      </c>
      <c r="M56" s="42" t="s">
        <v>25</v>
      </c>
      <c r="N56" s="42" t="s">
        <v>276</v>
      </c>
      <c r="O56" s="49" t="s">
        <v>278</v>
      </c>
      <c r="P56" s="42" t="s">
        <v>387</v>
      </c>
      <c r="Q56" s="42" t="s">
        <v>418</v>
      </c>
      <c r="R56" s="42" t="s">
        <v>423</v>
      </c>
      <c r="S56" s="42" t="s">
        <v>424</v>
      </c>
    </row>
    <row r="57" spans="1:19" ht="14.25">
      <c r="A57" s="44" t="s">
        <v>475</v>
      </c>
      <c r="B57" s="45" t="s">
        <v>22</v>
      </c>
      <c r="C57" s="42" t="s">
        <v>476</v>
      </c>
      <c r="D57" s="42" t="s">
        <v>578</v>
      </c>
      <c r="E57" s="46">
        <v>20</v>
      </c>
      <c r="F57" s="48">
        <v>50982.4</v>
      </c>
      <c r="G57" s="42" t="s">
        <v>102</v>
      </c>
      <c r="H57" s="42" t="s">
        <v>116</v>
      </c>
      <c r="I57" s="42" t="s">
        <v>105</v>
      </c>
      <c r="J57" s="42" t="s">
        <v>395</v>
      </c>
      <c r="K57" s="44" t="s">
        <v>58</v>
      </c>
      <c r="L57" s="44" t="s">
        <v>436</v>
      </c>
      <c r="M57" s="42" t="s">
        <v>25</v>
      </c>
      <c r="N57" s="42" t="s">
        <v>392</v>
      </c>
      <c r="O57" s="49" t="s">
        <v>467</v>
      </c>
      <c r="P57" s="42" t="s">
        <v>491</v>
      </c>
      <c r="Q57" s="42" t="s">
        <v>494</v>
      </c>
      <c r="R57" s="42" t="s">
        <v>495</v>
      </c>
      <c r="S57" s="42" t="s">
        <v>497</v>
      </c>
    </row>
    <row r="58" spans="1:19" ht="14.25">
      <c r="A58" s="44" t="s">
        <v>455</v>
      </c>
      <c r="B58" s="45" t="s">
        <v>22</v>
      </c>
      <c r="C58" s="42" t="s">
        <v>457</v>
      </c>
      <c r="D58" s="42" t="s">
        <v>578</v>
      </c>
      <c r="E58" s="46">
        <v>10</v>
      </c>
      <c r="F58" s="48">
        <v>51200</v>
      </c>
      <c r="G58" s="42" t="s">
        <v>102</v>
      </c>
      <c r="H58" s="42" t="s">
        <v>144</v>
      </c>
      <c r="I58" s="42" t="s">
        <v>459</v>
      </c>
      <c r="J58" s="42" t="s">
        <v>395</v>
      </c>
      <c r="K58" s="44" t="s">
        <v>460</v>
      </c>
      <c r="L58" s="44" t="s">
        <v>436</v>
      </c>
      <c r="M58" s="42" t="s">
        <v>25</v>
      </c>
      <c r="N58" s="42" t="s">
        <v>458</v>
      </c>
      <c r="O58" s="49" t="s">
        <v>456</v>
      </c>
      <c r="P58" s="42" t="s">
        <v>465</v>
      </c>
      <c r="Q58" s="42" t="s">
        <v>502</v>
      </c>
      <c r="R58" s="42" t="s">
        <v>503</v>
      </c>
      <c r="S58" s="42" t="s">
        <v>501</v>
      </c>
    </row>
    <row r="59" spans="1:19" ht="14.25">
      <c r="A59" s="44" t="s">
        <v>461</v>
      </c>
      <c r="B59" s="45" t="s">
        <v>22</v>
      </c>
      <c r="C59" s="42" t="s">
        <v>462</v>
      </c>
      <c r="D59" s="42" t="s">
        <v>578</v>
      </c>
      <c r="E59" s="46">
        <v>10</v>
      </c>
      <c r="F59" s="48">
        <v>36561.6</v>
      </c>
      <c r="G59" s="42" t="s">
        <v>102</v>
      </c>
      <c r="H59" s="42" t="s">
        <v>158</v>
      </c>
      <c r="I59" s="42" t="s">
        <v>463</v>
      </c>
      <c r="J59" s="42" t="s">
        <v>186</v>
      </c>
      <c r="K59" s="44" t="s">
        <v>58</v>
      </c>
      <c r="L59" s="44" t="s">
        <v>436</v>
      </c>
      <c r="M59" s="42" t="s">
        <v>25</v>
      </c>
      <c r="N59" s="42" t="s">
        <v>458</v>
      </c>
      <c r="O59" s="49" t="s">
        <v>456</v>
      </c>
      <c r="P59" s="42" t="s">
        <v>490</v>
      </c>
      <c r="Q59" s="42" t="s">
        <v>494</v>
      </c>
      <c r="R59" s="42" t="s">
        <v>495</v>
      </c>
      <c r="S59" s="42" t="s">
        <v>497</v>
      </c>
    </row>
    <row r="60" spans="1:19" ht="14.25">
      <c r="A60" s="44" t="s">
        <v>485</v>
      </c>
      <c r="B60" s="45" t="s">
        <v>22</v>
      </c>
      <c r="C60" s="42" t="s">
        <v>487</v>
      </c>
      <c r="D60" s="42" t="s">
        <v>578</v>
      </c>
      <c r="E60" s="46">
        <v>10</v>
      </c>
      <c r="F60" s="48">
        <v>43072</v>
      </c>
      <c r="G60" s="42" t="s">
        <v>102</v>
      </c>
      <c r="H60" s="42" t="s">
        <v>488</v>
      </c>
      <c r="I60" s="42" t="s">
        <v>489</v>
      </c>
      <c r="J60" s="42" t="s">
        <v>395</v>
      </c>
      <c r="K60" s="44" t="s">
        <v>58</v>
      </c>
      <c r="L60" s="44" t="s">
        <v>436</v>
      </c>
      <c r="M60" s="42" t="s">
        <v>25</v>
      </c>
      <c r="N60" s="42" t="s">
        <v>410</v>
      </c>
      <c r="O60" s="49" t="s">
        <v>486</v>
      </c>
      <c r="P60" s="42" t="s">
        <v>493</v>
      </c>
      <c r="Q60" s="42" t="s">
        <v>496</v>
      </c>
      <c r="R60" s="42" t="s">
        <v>499</v>
      </c>
      <c r="S60" s="42" t="s">
        <v>498</v>
      </c>
    </row>
    <row r="61" spans="1:19" ht="14.25">
      <c r="A61" s="44" t="s">
        <v>480</v>
      </c>
      <c r="B61" s="45" t="s">
        <v>22</v>
      </c>
      <c r="C61" s="42" t="s">
        <v>400</v>
      </c>
      <c r="D61" s="42" t="s">
        <v>578</v>
      </c>
      <c r="E61" s="46">
        <v>20</v>
      </c>
      <c r="F61" s="48">
        <v>48608</v>
      </c>
      <c r="G61" s="42" t="s">
        <v>102</v>
      </c>
      <c r="H61" s="42" t="s">
        <v>315</v>
      </c>
      <c r="I61" s="42" t="s">
        <v>316</v>
      </c>
      <c r="J61" s="42" t="s">
        <v>395</v>
      </c>
      <c r="K61" s="44" t="s">
        <v>58</v>
      </c>
      <c r="L61" s="44" t="s">
        <v>436</v>
      </c>
      <c r="M61" s="42" t="s">
        <v>25</v>
      </c>
      <c r="N61" s="42" t="s">
        <v>482</v>
      </c>
      <c r="O61" s="49" t="s">
        <v>481</v>
      </c>
      <c r="P61" s="42" t="s">
        <v>483</v>
      </c>
      <c r="Q61" s="42" t="s">
        <v>494</v>
      </c>
      <c r="R61" s="42" t="s">
        <v>495</v>
      </c>
      <c r="S61" s="42" t="s">
        <v>497</v>
      </c>
    </row>
    <row r="62" spans="1:19" ht="14.25">
      <c r="A62" s="44" t="s">
        <v>477</v>
      </c>
      <c r="B62" s="45" t="s">
        <v>22</v>
      </c>
      <c r="C62" s="42" t="s">
        <v>478</v>
      </c>
      <c r="D62" s="42" t="s">
        <v>479</v>
      </c>
      <c r="E62" s="46">
        <v>40</v>
      </c>
      <c r="F62" s="48">
        <v>80115.5</v>
      </c>
      <c r="G62" s="42" t="s">
        <v>177</v>
      </c>
      <c r="H62" s="42" t="s">
        <v>473</v>
      </c>
      <c r="I62" s="42" t="s">
        <v>474</v>
      </c>
      <c r="J62" s="42" t="s">
        <v>127</v>
      </c>
      <c r="K62" s="44" t="s">
        <v>51</v>
      </c>
      <c r="L62" s="44" t="s">
        <v>436</v>
      </c>
      <c r="M62" s="42" t="s">
        <v>25</v>
      </c>
      <c r="N62" s="42" t="s">
        <v>423</v>
      </c>
      <c r="O62" s="49" t="s">
        <v>467</v>
      </c>
      <c r="P62" s="42" t="s">
        <v>483</v>
      </c>
      <c r="Q62" s="42" t="s">
        <v>500</v>
      </c>
      <c r="R62" s="42" t="s">
        <v>499</v>
      </c>
      <c r="S62" s="42" t="s">
        <v>498</v>
      </c>
    </row>
    <row r="63" spans="1:19" ht="14.25">
      <c r="A63" s="44" t="s">
        <v>433</v>
      </c>
      <c r="B63" s="45" t="s">
        <v>22</v>
      </c>
      <c r="C63" s="42" t="s">
        <v>435</v>
      </c>
      <c r="D63" s="42" t="s">
        <v>578</v>
      </c>
      <c r="E63" s="46">
        <v>10</v>
      </c>
      <c r="F63" s="48">
        <v>49708.8</v>
      </c>
      <c r="G63" s="42" t="s">
        <v>102</v>
      </c>
      <c r="H63" s="42" t="s">
        <v>56</v>
      </c>
      <c r="I63" s="42" t="s">
        <v>57</v>
      </c>
      <c r="J63" s="42" t="s">
        <v>395</v>
      </c>
      <c r="K63" s="44" t="s">
        <v>58</v>
      </c>
      <c r="L63" s="44" t="s">
        <v>436</v>
      </c>
      <c r="M63" s="42" t="s">
        <v>25</v>
      </c>
      <c r="N63" s="42" t="s">
        <v>423</v>
      </c>
      <c r="O63" s="49" t="s">
        <v>434</v>
      </c>
      <c r="P63" s="42" t="s">
        <v>451</v>
      </c>
      <c r="Q63" s="42" t="s">
        <v>454</v>
      </c>
      <c r="R63" s="42" t="s">
        <v>219</v>
      </c>
      <c r="S63" s="42" t="s">
        <v>453</v>
      </c>
    </row>
    <row r="64" spans="1:19" ht="14.25">
      <c r="A64" s="44" t="s">
        <v>574</v>
      </c>
      <c r="B64" s="45" t="s">
        <v>22</v>
      </c>
      <c r="C64" s="42" t="s">
        <v>576</v>
      </c>
      <c r="D64" s="42" t="s">
        <v>577</v>
      </c>
      <c r="E64" s="46">
        <v>40</v>
      </c>
      <c r="F64" s="48">
        <v>79355</v>
      </c>
      <c r="G64" s="42" t="s">
        <v>177</v>
      </c>
      <c r="H64" s="42" t="s">
        <v>473</v>
      </c>
      <c r="I64" s="42" t="s">
        <v>474</v>
      </c>
      <c r="J64" s="42" t="s">
        <v>127</v>
      </c>
      <c r="K64" s="44" t="s">
        <v>51</v>
      </c>
      <c r="L64" s="44" t="s">
        <v>436</v>
      </c>
      <c r="M64" s="42" t="s">
        <v>541</v>
      </c>
      <c r="N64" s="42" t="s">
        <v>515</v>
      </c>
      <c r="O64" s="49" t="s">
        <v>575</v>
      </c>
      <c r="P64" s="42" t="s">
        <v>483</v>
      </c>
      <c r="Q64" s="42" t="s">
        <v>575</v>
      </c>
      <c r="R64" s="42" t="s">
        <v>578</v>
      </c>
      <c r="S64" s="42" t="s">
        <v>578</v>
      </c>
    </row>
    <row r="65" spans="1:19" ht="14.25">
      <c r="A65" s="44" t="s">
        <v>466</v>
      </c>
      <c r="B65" s="45" t="s">
        <v>22</v>
      </c>
      <c r="C65" s="42" t="s">
        <v>468</v>
      </c>
      <c r="D65" s="42" t="s">
        <v>469</v>
      </c>
      <c r="E65" s="46">
        <v>20</v>
      </c>
      <c r="F65" s="48">
        <v>54522</v>
      </c>
      <c r="G65" s="42" t="s">
        <v>177</v>
      </c>
      <c r="H65" s="42" t="s">
        <v>471</v>
      </c>
      <c r="I65" s="42" t="s">
        <v>472</v>
      </c>
      <c r="J65" s="42" t="s">
        <v>395</v>
      </c>
      <c r="K65" s="44" t="s">
        <v>58</v>
      </c>
      <c r="L65" s="44" t="s">
        <v>436</v>
      </c>
      <c r="M65" s="42" t="s">
        <v>25</v>
      </c>
      <c r="N65" s="42" t="s">
        <v>470</v>
      </c>
      <c r="O65" s="49" t="s">
        <v>467</v>
      </c>
      <c r="P65" s="42" t="s">
        <v>491</v>
      </c>
      <c r="Q65" s="42" t="s">
        <v>494</v>
      </c>
      <c r="R65" s="42" t="s">
        <v>495</v>
      </c>
      <c r="S65" s="42" t="s">
        <v>497</v>
      </c>
    </row>
    <row r="66" spans="1:19" ht="14.25">
      <c r="A66" s="44" t="s">
        <v>504</v>
      </c>
      <c r="B66" s="45" t="s">
        <v>22</v>
      </c>
      <c r="C66" s="42" t="s">
        <v>428</v>
      </c>
      <c r="D66" s="42" t="s">
        <v>429</v>
      </c>
      <c r="E66" s="46">
        <v>10</v>
      </c>
      <c r="F66" s="48">
        <v>52117</v>
      </c>
      <c r="G66" s="42" t="s">
        <v>28</v>
      </c>
      <c r="H66" s="42" t="s">
        <v>431</v>
      </c>
      <c r="I66" s="42" t="s">
        <v>432</v>
      </c>
      <c r="J66" s="42" t="s">
        <v>395</v>
      </c>
      <c r="K66" s="44" t="s">
        <v>58</v>
      </c>
      <c r="L66" s="44" t="s">
        <v>436</v>
      </c>
      <c r="M66" s="42" t="s">
        <v>25</v>
      </c>
      <c r="N66" s="42" t="s">
        <v>470</v>
      </c>
      <c r="O66" s="49" t="s">
        <v>506</v>
      </c>
      <c r="P66" s="42" t="s">
        <v>507</v>
      </c>
      <c r="Q66" s="42" t="s">
        <v>505</v>
      </c>
      <c r="R66" s="42" t="s">
        <v>18</v>
      </c>
      <c r="S66" s="42" t="s">
        <v>17</v>
      </c>
    </row>
    <row r="67" spans="1:19" ht="14.25">
      <c r="A67" s="44" t="s">
        <v>564</v>
      </c>
      <c r="B67" s="45" t="s">
        <v>22</v>
      </c>
      <c r="C67" s="42" t="s">
        <v>566</v>
      </c>
      <c r="D67" s="42" t="s">
        <v>567</v>
      </c>
      <c r="E67" s="46">
        <v>50</v>
      </c>
      <c r="F67" s="48">
        <v>87998</v>
      </c>
      <c r="G67" s="42" t="s">
        <v>28</v>
      </c>
      <c r="H67" s="42" t="s">
        <v>571</v>
      </c>
      <c r="I67" s="42" t="s">
        <v>572</v>
      </c>
      <c r="J67" s="42" t="s">
        <v>127</v>
      </c>
      <c r="K67" s="44" t="s">
        <v>51</v>
      </c>
      <c r="L67" s="44" t="s">
        <v>436</v>
      </c>
      <c r="M67" s="42" t="s">
        <v>541</v>
      </c>
      <c r="N67" s="42" t="s">
        <v>568</v>
      </c>
      <c r="O67" s="49" t="s">
        <v>569</v>
      </c>
      <c r="P67" s="42" t="s">
        <v>570</v>
      </c>
      <c r="Q67" s="42" t="s">
        <v>565</v>
      </c>
      <c r="R67" s="42" t="s">
        <v>573</v>
      </c>
      <c r="S67" s="42" t="s">
        <v>578</v>
      </c>
    </row>
  </sheetData>
  <sheetProtection/>
  <printOptions/>
  <pageMargins left="0.19" right="0.17" top="0.24" bottom="0.4" header="0.24" footer="0.23"/>
  <pageSetup fitToHeight="0" fitToWidth="1" horizontalDpi="600" verticalDpi="600" orientation="landscape" scale="39"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
      <selection activeCell="A2" sqref="A2"/>
    </sheetView>
  </sheetViews>
  <sheetFormatPr defaultColWidth="9.140625" defaultRowHeight="12.75"/>
  <cols>
    <col min="1" max="1" width="95.57421875" style="52" customWidth="1"/>
    <col min="2" max="16384" width="9.140625" style="52" customWidth="1"/>
  </cols>
  <sheetData>
    <row r="1" ht="27" customHeight="1">
      <c r="A1" s="51" t="s">
        <v>7</v>
      </c>
    </row>
    <row r="2" ht="24" customHeight="1">
      <c r="A2" s="53" t="s">
        <v>8</v>
      </c>
    </row>
    <row r="3" s="55" customFormat="1" ht="36" customHeight="1">
      <c r="A3" s="54" t="s">
        <v>9</v>
      </c>
    </row>
    <row r="4" s="55" customFormat="1" ht="36" customHeight="1">
      <c r="A4" s="56" t="s">
        <v>10</v>
      </c>
    </row>
    <row r="5" s="55" customFormat="1" ht="36" customHeight="1">
      <c r="A5" s="56" t="s">
        <v>11</v>
      </c>
    </row>
    <row r="6" s="55" customFormat="1" ht="48" customHeight="1">
      <c r="A6" s="56" t="s">
        <v>12</v>
      </c>
    </row>
    <row r="7" s="55" customFormat="1" ht="24" customHeight="1">
      <c r="A7" s="57" t="s">
        <v>13</v>
      </c>
    </row>
    <row r="8" s="55" customFormat="1" ht="24" customHeight="1">
      <c r="A8" s="57" t="s">
        <v>14</v>
      </c>
    </row>
    <row r="9" s="55" customFormat="1" ht="48" customHeight="1">
      <c r="A9" s="56" t="s">
        <v>15</v>
      </c>
    </row>
    <row r="10" s="55" customFormat="1" ht="48" customHeight="1">
      <c r="A10" s="56" t="s">
        <v>16</v>
      </c>
    </row>
    <row r="11" s="55" customFormat="1" ht="66" customHeight="1">
      <c r="A11" s="58" t="s">
        <v>4</v>
      </c>
    </row>
  </sheetData>
  <sheetProtection/>
  <printOptions horizontalCentered="1"/>
  <pageMargins left="0.4" right="0.4" top="1" bottom="0.5" header="0.5" footer="0.5"/>
  <pageSetup horizontalDpi="600" verticalDpi="600" orientation="portrait" r:id="rId2"/>
  <headerFooter alignWithMargins="0">
    <oddFooter>&amp;LNew Jersey Board of Public Utilities,  Office of Clean Energy&amp;RNew Jersey's Clean Energy Program&amp;11&amp;XTM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Honeywell,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Garrison</dc:creator>
  <cp:keywords/>
  <dc:description/>
  <cp:lastModifiedBy>kimberlyhoff</cp:lastModifiedBy>
  <cp:lastPrinted>2014-02-04T23:09:08Z</cp:lastPrinted>
  <dcterms:created xsi:type="dcterms:W3CDTF">2009-08-03T14:36:28Z</dcterms:created>
  <dcterms:modified xsi:type="dcterms:W3CDTF">2014-02-05T23:52:37Z</dcterms:modified>
  <cp:category/>
  <cp:version/>
  <cp:contentType/>
  <cp:contentStatus/>
</cp:coreProperties>
</file>