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30" windowWidth="14880" windowHeight="7275" tabRatio="1000" activeTab="0"/>
  </bookViews>
  <sheets>
    <sheet name="Final As-Built Checklist" sheetId="1" r:id="rId1"/>
    <sheet name="Tech Worksheet Instructions" sheetId="2" r:id="rId2"/>
    <sheet name="Solar Final As-Built TWS Pg 1 " sheetId="3" r:id="rId3"/>
    <sheet name="Solar Final As-Built TWS Pg 2" sheetId="4" r:id="rId4"/>
    <sheet name="Solar Final As-Built TWS Pg 3" sheetId="5" r:id="rId5"/>
    <sheet name="System Photos Pg 1" sheetId="6" r:id="rId6"/>
    <sheet name="System Photos Pg 2" sheetId="7" r:id="rId7"/>
    <sheet name="ANSI C12 Meter Worksheet" sheetId="8" r:id="rId8"/>
    <sheet name="Inverter Overflow Document" sheetId="9" r:id="rId9"/>
    <sheet name="System Photos Overflow Document" sheetId="10" r:id="rId10"/>
  </sheets>
  <externalReferences>
    <externalReference r:id="rId13"/>
  </externalReferences>
  <definedNames>
    <definedName name="_xlfn.HYPGEOM.DIST" hidden="1">#NAME?</definedName>
    <definedName name="CustomerType">'[1]Sheet2'!$E:$E</definedName>
    <definedName name="_xlnm.Print_Area" localSheetId="7">'ANSI C12 Meter Worksheet'!$A$1:$K$30</definedName>
    <definedName name="_xlnm.Print_Area" localSheetId="0">'Final As-Built Checklist'!$A$1:$J$29</definedName>
    <definedName name="_xlnm.Print_Area" localSheetId="8">'Inverter Overflow Document'!$A$1:$I$44</definedName>
    <definedName name="_xlnm.Print_Area" localSheetId="2">'Solar Final As-Built TWS Pg 1 '!$A$1:$I$45</definedName>
    <definedName name="_xlnm.Print_Area" localSheetId="3">'Solar Final As-Built TWS Pg 2'!$A$1:$J$34</definedName>
    <definedName name="_xlnm.Print_Area" localSheetId="4">'Solar Final As-Built TWS Pg 3'!$A$1:$J$35</definedName>
    <definedName name="_xlnm.Print_Area" localSheetId="9">'System Photos Overflow Document'!$A$1:$J$65</definedName>
    <definedName name="_xlnm.Print_Area" localSheetId="5">'System Photos Pg 1'!$A$1:$J$67</definedName>
    <definedName name="_xlnm.Print_Area" localSheetId="6">'System Photos Pg 2'!$A$1:$J$66</definedName>
    <definedName name="_xlnm.Print_Area" localSheetId="1">'Tech Worksheet Instructions'!$A$1:$K$107</definedName>
    <definedName name="States">'[1]Sheet2'!$C:$C</definedName>
  </definedNames>
  <calcPr fullCalcOnLoad="1"/>
</workbook>
</file>

<file path=xl/sharedStrings.xml><?xml version="1.0" encoding="utf-8"?>
<sst xmlns="http://schemas.openxmlformats.org/spreadsheetml/2006/main" count="418" uniqueCount="284">
  <si>
    <t>Location</t>
  </si>
  <si>
    <t>Signature:</t>
  </si>
  <si>
    <t>Date:</t>
  </si>
  <si>
    <t>Installation Address:</t>
  </si>
  <si>
    <t>1.</t>
  </si>
  <si>
    <t>2.</t>
  </si>
  <si>
    <t>3.</t>
  </si>
  <si>
    <t>4.</t>
  </si>
  <si>
    <t>5.</t>
  </si>
  <si>
    <t>Listed below is the documentation required when submitting an application packet.</t>
  </si>
  <si>
    <t>c/o Conservation Services Group</t>
  </si>
  <si>
    <t>75 Lincoln Highway, Suite 100</t>
  </si>
  <si>
    <t>Iselin, NJ 08830</t>
  </si>
  <si>
    <t xml:space="preserve">Please mail or deliver all material to:                                              </t>
  </si>
  <si>
    <t>New Jersey's Clean Energy Program</t>
  </si>
  <si>
    <t>FY2015 SREC Registration Program (SRP)</t>
  </si>
  <si>
    <t xml:space="preserve">SRP Final As-Built Checklist </t>
  </si>
  <si>
    <t>Post Construction Certification Package</t>
  </si>
  <si>
    <t>Registrants will have 12 months from the date of the SRP Acceptance letter to satisfy all the program requirements. If your system can not be completed prior to the project expiration date, you may apply for one extension. The extension request must be submitted to the Market Manager on or before the project expiration date. Instructions on submitting an extension can be found at njcleanenergy.com.</t>
  </si>
  <si>
    <t>SREC Registration Program</t>
  </si>
  <si>
    <t xml:space="preserve">If the Final As-Built packet is submitted and it is determined that the date of the EDC Notification is after the expiration date, the registrant will be required to submit a new SRP Registration. The original SRP Registration will be deactivated and the new SRP Registration will receive a new SRP Registration number, SRP Acceptance date and expiration date. The new SRP Registration will receive a non-compliant SRP Acceptance letter. The EDC Authorization to Operate Notification is used to establish the start date for the 15 year SREC qualification life as required by the New Jersey Renewable Portfolio Standards (NJ RPS) rules. </t>
  </si>
  <si>
    <t xml:space="preserve">Once the Final As-Built Packet is deemed complete, an automated selection process will determine if the installation will be selected for an on-site verification (QC Selected) or if it will receive a verification waiver which results in a Quality Assurance paper work review process (QA Selected).  If the on-site verification is waived, the installer/developer and the site host contact will receive a letter within 2-3 weeks of receipt of the complete Final As-Built packet. If the project is selected for an on-site verification, residential customers will be called within one week to schedule an on-site visit. Since installer/developer are expected to be present for the inspection of non-residential projects, the Market Manager will email the installer/developers within one week to schedule the on-site verification of non-residential projects. </t>
  </si>
  <si>
    <t>Once the project has received a verification waiver letter or a passed on-site verification report and the registrant has submitted all requested paperwork, a letter containing the NJ Certification Number will be sent to the system owner. This letter should be sent within 2 to 4 weeks from the date that the last of these items is satisfied. This letter contains instructions on how to register with PJM-GATS SREC tracking system. For inquiries regarding the GATS System please contact the GATS Administrators at 877-750-GATS (4287) or www.pjm-eis.com.</t>
  </si>
  <si>
    <t>If there are changes to the ownership of the system or the installer/developer from the initial SRP Registration or a Milestone Reporting Form previously submitted, please submit a revised SRP Registration form together with a copy of the revised executed contract with the appropriate signatures and dates with your SRP Final As-Built packet.</t>
  </si>
  <si>
    <t>Final As-Built Technical Worksheet</t>
  </si>
  <si>
    <t xml:space="preserve">INSTRUCTIONS:  Please carefully read all of the following information. With the help of your installation electrical contractor, fully complete sections A through E.  ALL PARTIES MUST SIGN SECTION F.  When submitting information that will not fit in the fields of this form, you may click here to use the overflow forms provided on the website. Alternately, you may use a proprietary attachment if it contains the same headers.
</t>
  </si>
  <si>
    <t>SRP Registration Number:</t>
  </si>
  <si>
    <t>Inverter Information</t>
  </si>
  <si>
    <t>b. Model Number</t>
  </si>
  <si>
    <t>a. Manufacturer</t>
  </si>
  <si>
    <t>a.</t>
  </si>
  <si>
    <t>b.</t>
  </si>
  <si>
    <t>c.</t>
  </si>
  <si>
    <t>d.</t>
  </si>
  <si>
    <t>e.</t>
  </si>
  <si>
    <t>f.</t>
  </si>
  <si>
    <t xml:space="preserve">g. </t>
  </si>
  <si>
    <t>SRP Final As-Built Technical Worksheet</t>
  </si>
  <si>
    <t>h.</t>
  </si>
  <si>
    <t>Exhibit A</t>
  </si>
  <si>
    <t>b. Model    Number</t>
  </si>
  <si>
    <t>c. DC Power     Rating (Watts)</t>
  </si>
  <si>
    <t>d. Quantity               in Array</t>
  </si>
  <si>
    <t>h. Solar         Access %</t>
  </si>
  <si>
    <t>1. Prism Solar</t>
  </si>
  <si>
    <t>PSM-245-PA05</t>
  </si>
  <si>
    <t>2. Prism Solar</t>
  </si>
  <si>
    <t>3. Prism Solar</t>
  </si>
  <si>
    <t>4. Prism Solar</t>
  </si>
  <si>
    <t>Totals:</t>
  </si>
  <si>
    <t>4951.45 KW</t>
  </si>
  <si>
    <t>Exhibit B</t>
  </si>
  <si>
    <t xml:space="preserve">c. Rated AC Watts   </t>
  </si>
  <si>
    <t xml:space="preserve">d. Quantity               </t>
  </si>
  <si>
    <t>1. Solar One</t>
  </si>
  <si>
    <t>S1-8000US-11</t>
  </si>
  <si>
    <t>3. Micro Inverter</t>
  </si>
  <si>
    <t>4. Solar Four</t>
  </si>
  <si>
    <t>S4-10-UM-1</t>
  </si>
  <si>
    <t xml:space="preserve">5. Solar Five  </t>
  </si>
  <si>
    <t>S5-5000</t>
  </si>
  <si>
    <t>Total</t>
  </si>
  <si>
    <t>57.44  kW</t>
  </si>
  <si>
    <t>S2-2015-60</t>
  </si>
  <si>
    <t>S3-M380-72</t>
  </si>
  <si>
    <t xml:space="preserve">b. </t>
  </si>
  <si>
    <t xml:space="preserve">c. </t>
  </si>
  <si>
    <t>Rooftop</t>
  </si>
  <si>
    <t>Fixed</t>
  </si>
  <si>
    <t>Indoor</t>
  </si>
  <si>
    <r>
      <t>2.</t>
    </r>
    <r>
      <rPr>
        <sz val="10"/>
        <color indexed="8"/>
        <rFont val="Calibri"/>
        <family val="2"/>
      </rPr>
      <t xml:space="preserve"> Micro Inverter</t>
    </r>
  </si>
  <si>
    <t>Estimated production calculations are one of the critical system information requirements of this SRP Final As-Built Technical Worksheet.  Calculations can be performed using a combination of a shading analysis tool and one of the approved online production estimation tools made available on the National Renewable Energy Laboratory (NREL) website.  NREL’s PVWatts® (any available version) and NREL’s System Advisor Model (SAM) are among the formats that are presently being accepted by the SRP Processing Team.   For the purpose of these instructions, the term “PVWatts®” will be used to define production estimate requirements.</t>
  </si>
  <si>
    <t>For systems with shading AND/OR changes to the PVWatts® derate factor:</t>
  </si>
  <si>
    <t>For systems with multiple arrays:</t>
  </si>
  <si>
    <t>Exhibit D</t>
  </si>
  <si>
    <t>Array 1</t>
  </si>
  <si>
    <t>Array 2</t>
  </si>
  <si>
    <t>Array 3</t>
  </si>
  <si>
    <t>Array 4</t>
  </si>
  <si>
    <t>Array 5</t>
  </si>
  <si>
    <t>2a. Designed estimate (kWh)</t>
  </si>
  <si>
    <t>2b. Ideal Estimate (kWh)</t>
  </si>
  <si>
    <t>E. SYSTEM COST INFORMATION</t>
  </si>
  <si>
    <t>Total Installed System Cost:  Registrants must supply cost information that is accurate and has been updated to reflect the total installed cost of the as-built system as of the date of this submittal.  Cost can be submitted for protection under OPRA by following the Board of Public Utilities’ procedures found at www.nj.gov/bpu.</t>
  </si>
  <si>
    <t>F. CERTIFICATION (SIGNATURES REQUIRED)</t>
  </si>
  <si>
    <t>The signature for the installer shall be from an Officer, Principle or Executive of the company that has signing authority for the company.</t>
  </si>
  <si>
    <t xml:space="preserve">By signing the certification, the installer/developer, site host contact/applicant and system owner, if different, attest to the accuracy and completeness of the information. A certified digital signature is accepted. </t>
  </si>
  <si>
    <t>For each requirement, at least one, or more, 5” X 7” digital photograph(s) of at least 300 DPI must be submitted and affixed to the attached template. You may include extra pictures to additional attachments.  The photograph(s) must be an accurate and true representation of the system installed.</t>
  </si>
  <si>
    <r>
      <rPr>
        <b/>
        <sz val="11"/>
        <color indexed="8"/>
        <rFont val="Calibri"/>
        <family val="2"/>
      </rPr>
      <t>SRP Registration #:</t>
    </r>
    <r>
      <rPr>
        <sz val="11"/>
        <color indexed="8"/>
        <rFont val="Calibri"/>
        <family val="2"/>
      </rPr>
      <t xml:space="preserve">  The SRP Project number that has been issued on the SRP Acceptance Letter for the corresponding project.</t>
    </r>
  </si>
  <si>
    <r>
      <t>Site Host Company Name:</t>
    </r>
    <r>
      <rPr>
        <sz val="11"/>
        <color indexed="8"/>
        <rFont val="Calibri"/>
        <family val="2"/>
      </rPr>
      <t xml:space="preserve">  The name of the site host company listed on the SRP Registration Form.</t>
    </r>
  </si>
  <si>
    <r>
      <t>Manufacturer:</t>
    </r>
    <r>
      <rPr>
        <sz val="11"/>
        <color indexed="8"/>
        <rFont val="Calibri"/>
        <family val="2"/>
      </rPr>
      <t xml:space="preserve">  For projects that include multiple manufacturers for modules, specify all manufacturers, model numbers and power ratings. If additional space is needed, please attach an additional equipment page utilizing the same column format as provided on the SRP Final As-Built Technical Worksheet.</t>
    </r>
  </si>
  <si>
    <r>
      <t xml:space="preserve">Model Number:  </t>
    </r>
    <r>
      <rPr>
        <sz val="11"/>
        <color indexed="8"/>
        <rFont val="Calibri"/>
        <family val="2"/>
      </rPr>
      <t>The specific model number of the installed solar module, as written on the manufacturer’s specification sheet or a UL listing label located on the solar module frame.</t>
    </r>
  </si>
  <si>
    <r>
      <t xml:space="preserve">DC Power Rating (Watts):  </t>
    </r>
    <r>
      <rPr>
        <sz val="11"/>
        <color indexed="8"/>
        <rFont val="Calibri"/>
        <family val="2"/>
      </rPr>
      <t xml:space="preserve">The maximum DC wattage output rating of the installed solar module, as written on the manufacturer’s specification sheet or UL listing label located on the solar module frame. </t>
    </r>
  </si>
  <si>
    <r>
      <t xml:space="preserve">Quantity in Array:  </t>
    </r>
    <r>
      <rPr>
        <sz val="11"/>
        <color indexed="8"/>
        <rFont val="Calibri"/>
        <family val="2"/>
      </rPr>
      <t>The amount of modules installed on a particular array plane.</t>
    </r>
  </si>
  <si>
    <r>
      <t xml:space="preserve">Total Array DC Output:  </t>
    </r>
    <r>
      <rPr>
        <sz val="11"/>
        <color indexed="8"/>
        <rFont val="Calibri"/>
        <family val="2"/>
      </rPr>
      <t>The total maximum rated DC wattage for the sum of modules placed on a particular array plane.</t>
    </r>
  </si>
  <si>
    <r>
      <t xml:space="preserve">The system installation information supplied in this section must coincide with the program inspection within an accuracy of </t>
    </r>
    <r>
      <rPr>
        <b/>
        <sz val="11"/>
        <color indexed="8"/>
        <rFont val="Calibri"/>
        <family val="2"/>
      </rPr>
      <t>+/- 3 degrees</t>
    </r>
    <r>
      <rPr>
        <sz val="11"/>
        <color indexed="8"/>
        <rFont val="Calibri"/>
        <family val="2"/>
      </rPr>
      <t xml:space="preserve"> of that reported on this form. </t>
    </r>
  </si>
  <si>
    <r>
      <t xml:space="preserve">Orientation shall be documented in true degrees </t>
    </r>
    <r>
      <rPr>
        <i/>
        <sz val="11"/>
        <color indexed="8"/>
        <rFont val="Calibri"/>
        <family val="2"/>
      </rPr>
      <t>(I.e.:  New Jersey “true°” = (Magnetic Azimuth° – Magnetic Declination° = True Azimuth°)</t>
    </r>
  </si>
  <si>
    <r>
      <t xml:space="preserve">The system installation information supplied in this section must coincide with the program inspection within an accuracy of </t>
    </r>
    <r>
      <rPr>
        <b/>
        <sz val="11"/>
        <color indexed="8"/>
        <rFont val="Calibri"/>
        <family val="2"/>
      </rPr>
      <t>+/- 3 degrees</t>
    </r>
    <r>
      <rPr>
        <sz val="11"/>
        <color indexed="8"/>
        <rFont val="Calibri"/>
        <family val="2"/>
      </rPr>
      <t xml:space="preserve"> of that reported on this form.</t>
    </r>
  </si>
  <si>
    <r>
      <t xml:space="preserve">Solar Access %:  </t>
    </r>
    <r>
      <rPr>
        <sz val="11"/>
        <color indexed="8"/>
        <rFont val="Calibri"/>
        <family val="2"/>
      </rPr>
      <t xml:space="preserve">Solar Access is defined by the Market Manager as the estimated percentage of annual exposure to the sun, minus shade impact.  A shading analysis shall be performed using a minimum sampling of two lower corners and two upper corners of each distinct array plane.   The system installation information supplied in this section must coincide with the SRP program verification within an accuracy of </t>
    </r>
    <r>
      <rPr>
        <b/>
        <sz val="11"/>
        <color indexed="8"/>
        <rFont val="Calibri"/>
        <family val="2"/>
      </rPr>
      <t>+/- 3 degrees</t>
    </r>
    <r>
      <rPr>
        <sz val="11"/>
        <color indexed="8"/>
        <rFont val="Calibri"/>
        <family val="2"/>
      </rPr>
      <t xml:space="preserve"> of that reported on this form. </t>
    </r>
    <r>
      <rPr>
        <sz val="11"/>
        <color indexed="60"/>
        <rFont val="Calibri"/>
        <family val="2"/>
      </rPr>
      <t xml:space="preserve"> </t>
    </r>
    <r>
      <rPr>
        <sz val="11"/>
        <color indexed="8"/>
        <rFont val="Calibri"/>
        <family val="2"/>
      </rPr>
      <t xml:space="preserve">Enter the Solar Access percentage associated with the completed shading analysis for each array plane, with a maximum of two decimal places.  </t>
    </r>
    <r>
      <rPr>
        <b/>
        <u val="single"/>
        <sz val="11"/>
        <color indexed="8"/>
        <rFont val="Calibri"/>
        <family val="2"/>
      </rPr>
      <t xml:space="preserve">The SRP Processing Team reserves the right to request a complete copy of the full shading analysis from the installer at any time.  </t>
    </r>
  </si>
  <si>
    <r>
      <t xml:space="preserve">Inverter Data:  </t>
    </r>
    <r>
      <rPr>
        <sz val="11"/>
        <color indexed="8"/>
        <rFont val="Calibri"/>
        <family val="2"/>
      </rPr>
      <t xml:space="preserve">The equipment listed in this section of the SRP Final As-Built Worksheet must be a true representation of the equipment installed at the site.  A separate attachment may be used for additional overflow information.  Please use the same headers and a similar layout as provided on the SRP Final As-Built Technical Worksheet.  (Reference the image in </t>
    </r>
    <r>
      <rPr>
        <b/>
        <i/>
        <sz val="11"/>
        <color indexed="8"/>
        <rFont val="Calibri"/>
        <family val="2"/>
      </rPr>
      <t>Exhibit C</t>
    </r>
    <r>
      <rPr>
        <sz val="11"/>
        <color indexed="8"/>
        <rFont val="Calibri"/>
        <family val="2"/>
      </rPr>
      <t xml:space="preserve"> for guidance.)</t>
    </r>
  </si>
  <si>
    <r>
      <t xml:space="preserve">Manufacturer:  </t>
    </r>
    <r>
      <rPr>
        <sz val="11"/>
        <color indexed="8"/>
        <rFont val="Calibri"/>
        <family val="2"/>
      </rPr>
      <t>For projects that include multiple manufacturers for inverters, specify all manufacturers, model numbers and power ratings. If additional space is needed, please attach an additional equipment page utilizing the same column format as provided on the SRP Final As-Built Technical Worksheet.</t>
    </r>
  </si>
  <si>
    <r>
      <t xml:space="preserve">Model Number:  </t>
    </r>
    <r>
      <rPr>
        <sz val="11"/>
        <color indexed="8"/>
        <rFont val="Calibri"/>
        <family val="2"/>
      </rPr>
      <t>The specific model number of the installed inverter, as written on the manufacturer’s specification sheet or a UL listing label located on the inverter frame.</t>
    </r>
  </si>
  <si>
    <r>
      <t xml:space="preserve">Rated AC Watts:  </t>
    </r>
    <r>
      <rPr>
        <sz val="11"/>
        <color indexed="8"/>
        <rFont val="Calibri"/>
        <family val="2"/>
      </rPr>
      <t>Also called “Nominal Output Power” in some manufacturer specifications</t>
    </r>
    <r>
      <rPr>
        <b/>
        <sz val="11"/>
        <color indexed="8"/>
        <rFont val="Calibri"/>
        <family val="2"/>
      </rPr>
      <t xml:space="preserve">.  </t>
    </r>
    <r>
      <rPr>
        <sz val="11"/>
        <color indexed="8"/>
        <rFont val="Calibri"/>
        <family val="2"/>
      </rPr>
      <t>The maximum AC wattage output rating of each installed inverter, as documented on the manufacturer’s specification sheet or UL listing label located on the inverter frame.</t>
    </r>
  </si>
  <si>
    <r>
      <t xml:space="preserve">Quantity: </t>
    </r>
    <r>
      <rPr>
        <sz val="11"/>
        <color indexed="8"/>
        <rFont val="Calibri"/>
        <family val="2"/>
      </rPr>
      <t xml:space="preserve"> The amount of the same make/model inverter installed.  You may group similar inverters which have similar quantities of modules per string.  </t>
    </r>
    <r>
      <rPr>
        <i/>
        <sz val="11"/>
        <color indexed="8"/>
        <rFont val="Calibri"/>
        <family val="2"/>
      </rPr>
      <t xml:space="preserve">(See the image in </t>
    </r>
    <r>
      <rPr>
        <b/>
        <i/>
        <sz val="11"/>
        <color indexed="8"/>
        <rFont val="Calibri"/>
        <family val="2"/>
      </rPr>
      <t>Exhibit C</t>
    </r>
    <r>
      <rPr>
        <i/>
        <sz val="11"/>
        <color indexed="8"/>
        <rFont val="Calibri"/>
        <family val="2"/>
      </rPr>
      <t xml:space="preserve"> for reference.)</t>
    </r>
  </si>
  <si>
    <r>
      <rPr>
        <b/>
        <sz val="11"/>
        <color indexed="8"/>
        <rFont val="Calibri"/>
        <family val="2"/>
      </rPr>
      <t>Inverter AC Output (w)</t>
    </r>
    <r>
      <rPr>
        <sz val="11"/>
        <color indexed="8"/>
        <rFont val="Calibri"/>
        <family val="2"/>
      </rPr>
      <t xml:space="preserve">:  The total maximum rated AC wattage for the sum of inverters.
Total Inverter AC Output = (Rated AC Watts) x (Quantity of Inverters)
</t>
    </r>
  </si>
  <si>
    <r>
      <t xml:space="preserve">Peak Efficiency %:  </t>
    </r>
    <r>
      <rPr>
        <sz val="11"/>
        <color indexed="8"/>
        <rFont val="Calibri"/>
        <family val="2"/>
      </rPr>
      <t>The inverter’s Peak Efficiency is entered as a percent (</t>
    </r>
    <r>
      <rPr>
        <i/>
        <sz val="11"/>
        <color indexed="8"/>
        <rFont val="Calibri"/>
        <family val="2"/>
      </rPr>
      <t>I.e.: 96.3%</t>
    </r>
    <r>
      <rPr>
        <sz val="11"/>
        <color indexed="8"/>
        <rFont val="Calibri"/>
        <family val="2"/>
      </rPr>
      <t>).  Refer to manufacturer’s peak efficiency rating.</t>
    </r>
  </si>
  <si>
    <t>Name corresponds to Site Host Contact/Applicant on the “SREC Registration Form” and the SRP Registration Number corresponds to the number listed on the SRP Acceptance Letter issued by the Market Manager.</t>
  </si>
  <si>
    <r>
      <t xml:space="preserve">A revenue-grade kilowatt hour (kWh) production meter, certified by the American National Standards Institute (ANSI) within C12.1-2008 standards, is </t>
    </r>
    <r>
      <rPr>
        <b/>
        <u val="single"/>
        <sz val="11"/>
        <color indexed="8"/>
        <rFont val="Calibri"/>
        <family val="2"/>
      </rPr>
      <t>required for all projects.</t>
    </r>
    <r>
      <rPr>
        <b/>
        <sz val="11"/>
        <color indexed="8"/>
        <rFont val="Calibri"/>
        <family val="2"/>
      </rPr>
      <t xml:space="preserve"> </t>
    </r>
    <r>
      <rPr>
        <b/>
        <sz val="11"/>
        <color indexed="8"/>
        <rFont val="Calibri"/>
        <family val="2"/>
      </rPr>
      <t>The “SREC meter” is installed in addition to the bi-directional utility meter, in order to capture total production before consumption.</t>
    </r>
  </si>
  <si>
    <t>All solar energy systems eligible to earn SRECs must report system production based upon readings from a revenue-grade meter that meets the American National Standards Institute (ANSI) Standard C12.1-2008. This meter is in addition to the electric meter installed by the local utility to measure the home or business’ electric consumption. On May 1, 2012, the New Jersey Board of Public Utilities (BPU) re-adopted Chapter 8 (renewable energy and energy efficiency) rules with amendments that became effective upon publication on June 4, 2012. In re-adopting N.J.A.C. 14:8-2.9(c), the Board eliminated the use of production estimates for systems with a capacity of less than 10 kW. The revenue-grade meter must be installed by November 30, 2012. Following that date, SRECs will be issued to systems based only upon readings obtained from a revenue-grade meter measuring the system output. See NJ Administrative Code.</t>
  </si>
  <si>
    <t>A. SITE HOST CONTACT/APPLICANT INFORMATION</t>
  </si>
  <si>
    <t>B. SYSTEM METERING</t>
  </si>
  <si>
    <t>ANSI C12 Certified Meter Worksheet</t>
  </si>
  <si>
    <t>Complete all information about SREC production meters installed and check appropriate boxes below:</t>
  </si>
  <si>
    <r>
      <t xml:space="preserve">For </t>
    </r>
    <r>
      <rPr>
        <b/>
        <u val="single"/>
        <sz val="12"/>
        <color indexed="8"/>
        <rFont val="Calibri"/>
        <family val="2"/>
      </rPr>
      <t>behind-the-meter systems</t>
    </r>
    <r>
      <rPr>
        <sz val="12"/>
        <color indexed="8"/>
        <rFont val="Calibri"/>
        <family val="2"/>
      </rPr>
      <t>, the production meter must be installed on the side of the transformer that is directly serving the building load.</t>
    </r>
  </si>
  <si>
    <r>
      <t xml:space="preserve">For </t>
    </r>
    <r>
      <rPr>
        <b/>
        <u val="single"/>
        <sz val="12"/>
        <color indexed="8"/>
        <rFont val="Calibri"/>
        <family val="2"/>
      </rPr>
      <t>grid-supply systems</t>
    </r>
    <r>
      <rPr>
        <sz val="12"/>
        <color indexed="8"/>
        <rFont val="Calibri"/>
        <family val="2"/>
      </rPr>
      <t>, the production meter must be installed on the side of the transformer that matches the grid voltage at the point of interconnection.</t>
    </r>
  </si>
  <si>
    <t>Meter Model:</t>
  </si>
  <si>
    <t>Meter Serial #:</t>
  </si>
  <si>
    <t>The meter(s) listed above must be certified to the ANSI C12.1-2008 standard of ≤ 2% accurate.</t>
  </si>
  <si>
    <t>C. ENERGY PRODUCTION REPORTING</t>
  </si>
  <si>
    <t>** System owners must report energy production data from this system to the SREC Administrator. **</t>
  </si>
  <si>
    <t>Meter Manufacturer:</t>
  </si>
  <si>
    <t>SOLAR ELECTRIC MODULE &amp; ARRAY DATA</t>
  </si>
  <si>
    <t>INVERTER DATA</t>
  </si>
  <si>
    <t>Page 2</t>
  </si>
  <si>
    <t>Page 1</t>
  </si>
  <si>
    <t>D. SYSTEM PRODUCTION INFORMATION</t>
  </si>
  <si>
    <t>Page 3</t>
  </si>
  <si>
    <t>The signature for the installer shall be an Officer, Principle or Executive of the company that has signing authority for the company.</t>
  </si>
  <si>
    <r>
      <t xml:space="preserve">When calculating the production estimate for the </t>
    </r>
    <r>
      <rPr>
        <b/>
        <sz val="11"/>
        <color indexed="8"/>
        <rFont val="Calibri"/>
        <family val="2"/>
      </rPr>
      <t>designed system</t>
    </r>
    <r>
      <rPr>
        <sz val="11"/>
        <color theme="1"/>
        <rFont val="Calibri"/>
        <family val="2"/>
      </rPr>
      <t>, use the actual system size, true tilt, and true orientation submitted on the SRP Final As-Built Technical Worksheet. Indicate shading by changing the derate factor only for shading as appropriate. This demonstrates the estimated system output for the designed installation based upon the specific conditions proposed.</t>
    </r>
  </si>
  <si>
    <r>
      <t>When calculating the production estimate for the</t>
    </r>
    <r>
      <rPr>
        <b/>
        <sz val="11"/>
        <color indexed="8"/>
        <rFont val="Calibri"/>
        <family val="2"/>
      </rPr>
      <t xml:space="preserve"> ideal system</t>
    </r>
    <r>
      <rPr>
        <sz val="11"/>
        <color theme="1"/>
        <rFont val="Calibri"/>
        <family val="2"/>
      </rPr>
      <t xml:space="preserve">, use the system size inputs submitted on the </t>
    </r>
    <r>
      <rPr>
        <u val="single"/>
        <sz val="11"/>
        <color indexed="8"/>
        <rFont val="Calibri"/>
        <family val="2"/>
      </rPr>
      <t>SRP</t>
    </r>
    <r>
      <rPr>
        <sz val="11"/>
        <color theme="1"/>
        <rFont val="Calibri"/>
        <family val="2"/>
      </rPr>
      <t xml:space="preserve"> </t>
    </r>
    <r>
      <rPr>
        <u val="single"/>
        <sz val="11"/>
        <color indexed="8"/>
        <rFont val="Calibri"/>
        <family val="2"/>
      </rPr>
      <t>Final As-Built Technical Worksheet</t>
    </r>
    <r>
      <rPr>
        <sz val="11"/>
        <color theme="1"/>
        <rFont val="Calibri"/>
        <family val="2"/>
      </rPr>
      <t xml:space="preserve">, but use true south (180 degrees) as the orientation (azimuth) and use the latitude for the location selected for tilt and do not include shading or other derate factors. This demonstrates the best possible system output for this proposed installation. </t>
    </r>
  </si>
  <si>
    <r>
      <rPr>
        <b/>
        <sz val="11"/>
        <color indexed="8"/>
        <rFont val="Calibri"/>
        <family val="2"/>
      </rPr>
      <t>Production Estimates:</t>
    </r>
    <r>
      <rPr>
        <sz val="11"/>
        <color theme="1"/>
        <rFont val="Calibri"/>
        <family val="2"/>
      </rPr>
      <t xml:space="preserve">  Installers must provide the appropriate inputs as described below for the ideal system versus the designed system when using the online NREL estimation tool, to ensure accurate completion of this section.  See the </t>
    </r>
    <r>
      <rPr>
        <u val="single"/>
        <sz val="11"/>
        <color indexed="8"/>
        <rFont val="Calibri"/>
        <family val="2"/>
      </rPr>
      <t>SRP Final As Built Instructions</t>
    </r>
    <r>
      <rPr>
        <sz val="11"/>
        <color theme="1"/>
        <rFont val="Calibri"/>
        <family val="2"/>
      </rPr>
      <t xml:space="preserve"> for more information.</t>
    </r>
  </si>
  <si>
    <r>
      <rPr>
        <b/>
        <sz val="11"/>
        <color indexed="8"/>
        <rFont val="Calibri"/>
        <family val="2"/>
      </rPr>
      <t xml:space="preserve">Over-Flow Data: </t>
    </r>
    <r>
      <rPr>
        <sz val="11"/>
        <color theme="1"/>
        <rFont val="Calibri"/>
        <family val="2"/>
      </rPr>
      <t xml:space="preserve"> Table B1, B2, and D2 must be used to provide information for up to eight unique array planes. If there are more than eight, please use the supplemental forms and transfer only the totals to the Array “A” boxes above.  Click here to locate and download the supplemental overflow forms for Sections B-1 and/or B-2.</t>
    </r>
  </si>
  <si>
    <r>
      <rPr>
        <b/>
        <sz val="11"/>
        <color indexed="8"/>
        <rFont val="Calibri"/>
        <family val="2"/>
      </rPr>
      <t xml:space="preserve"> Disclaimer: </t>
    </r>
    <r>
      <rPr>
        <sz val="11"/>
        <color theme="1"/>
        <rFont val="Calibri"/>
        <family val="2"/>
      </rPr>
      <t xml:space="preserve"> It is acknowledged that this production estimate is for SREC calculation only and may not be a true representation of annual system production. The installer certifies that the estimated production calculation has been completed and is accurate to the best of their technical and administrative ability. </t>
    </r>
    <r>
      <rPr>
        <b/>
        <u val="single"/>
        <sz val="11"/>
        <color indexed="8"/>
        <rFont val="Calibri"/>
        <family val="2"/>
      </rPr>
      <t xml:space="preserve">The SRP Processing Team reserves the right to request a complete copy of the production estimate paperwork from the installer at any time.  </t>
    </r>
  </si>
  <si>
    <t xml:space="preserve">In order for an installation to be deemed complete and selected for a SRP Program On-Site Verification or Verification Waiver, the following requirements must be completed and submitted to the Market Manager.  All projects regardless of when they were accepted into the SRP must use the  FY2015 Final As-Built Checklist and the FY2015 SRP forms until further notice.
A completed SRP Final As-Built packet (Defined under N.J.A.C.14:8-2.4 (i)) as the SRP Post- Construction Certification Package) must be submitted on or before the expiration date that is noted on the SRP Acceptance letter. 
</t>
  </si>
  <si>
    <r>
      <t xml:space="preserve">Representative </t>
    </r>
    <r>
      <rPr>
        <b/>
        <u val="single"/>
        <sz val="11"/>
        <color indexed="8"/>
        <rFont val="Calibri"/>
        <family val="2"/>
      </rPr>
      <t>digital photographs</t>
    </r>
    <r>
      <rPr>
        <sz val="11"/>
        <color indexed="8"/>
        <rFont val="Calibri"/>
        <family val="2"/>
      </rPr>
      <t xml:space="preserve"> of the system affixed to the template in the SRP Final As-Built Technical Worksheet. The photos shall be a minimum of 5” x 7” at 300 DPI and must include 1) the solar array 2)  inverter(s), 3) site changes if any from original registration (for example – tree removal) and 4) Revenue Grade kWh Production Meter that has been certified  to the ANSI C12.1-2008 standards. Please ensure that the photos are in focus and the serial numbers are legible. </t>
    </r>
  </si>
  <si>
    <r>
      <t xml:space="preserve"> If there are changes to the installation of the solar system from the information supplied in the initial SRP Registration packet, include a </t>
    </r>
    <r>
      <rPr>
        <b/>
        <u val="single"/>
        <sz val="11"/>
        <color indexed="8"/>
        <rFont val="Calibri"/>
        <family val="2"/>
      </rPr>
      <t>one-page final site map</t>
    </r>
    <r>
      <rPr>
        <sz val="11"/>
        <color indexed="8"/>
        <rFont val="Calibri"/>
        <family val="2"/>
      </rPr>
      <t>. This document can be an overhead view drawing or a single line electrical diagram and must clearly indicate the specific location of the renewable energy technology, the inverter, batteries (if applicable), lockable disconnect switch, and the point of connection with the utility system. The installation address, current electric utility account number at that address, and the installer/developer’s name and telephone number must also be included on the site map.</t>
    </r>
  </si>
  <si>
    <r>
      <rPr>
        <b/>
        <u val="single"/>
        <sz val="11"/>
        <color indexed="8"/>
        <rFont val="Calibri"/>
        <family val="2"/>
      </rPr>
      <t>EDC Authorization to Operate Notification</t>
    </r>
    <r>
      <rPr>
        <sz val="11"/>
        <color indexed="8"/>
        <rFont val="Calibri"/>
        <family val="2"/>
      </rPr>
      <t xml:space="preserve"> - the written notification that the system is authorized to be energized from the utility. Per the N.J.A.C. 14:8-5.8 - Requirements after approval of an interconnection, once the electric Distribution Company (EDC) performs an inspection or determines that no inspection is needed and has received an executed interconnection agreement from the customer-generator; the EDC shall notify the customer-generator in writing that the customer-generator is authorized to energize the customer-generator facility. </t>
    </r>
  </si>
  <si>
    <r>
      <rPr>
        <b/>
        <u val="single"/>
        <sz val="11"/>
        <color indexed="8"/>
        <rFont val="Calibri"/>
        <family val="2"/>
      </rPr>
      <t>ANSI C12.1-2008 Certified Meter Worksheet-</t>
    </r>
    <r>
      <rPr>
        <sz val="11"/>
        <color indexed="8"/>
        <rFont val="Calibri"/>
        <family val="2"/>
      </rPr>
      <t>A revenue grade kWh production meter that has been certified to the ANSI C12.1-2008 standards is required for all SRP systems.</t>
    </r>
  </si>
  <si>
    <r>
      <t xml:space="preserve">Completed and signed </t>
    </r>
    <r>
      <rPr>
        <b/>
        <u val="single"/>
        <sz val="11"/>
        <color indexed="8"/>
        <rFont val="Calibri"/>
        <family val="2"/>
      </rPr>
      <t>SRP Final As-Built Technical Worksheet</t>
    </r>
    <r>
      <rPr>
        <sz val="11"/>
        <color indexed="8"/>
        <rFont val="Calibri"/>
        <family val="2"/>
      </rPr>
      <t xml:space="preserve">. The authorized representative for each party listed at the bottom of the Technical Worksheet must sign the form in the designated space. The parties are defined on the SREC Registration Program Form.  The total installed cost requested in </t>
    </r>
    <r>
      <rPr>
        <b/>
        <sz val="11"/>
        <color indexed="8"/>
        <rFont val="Calibri"/>
        <family val="2"/>
      </rPr>
      <t>Section</t>
    </r>
    <r>
      <rPr>
        <sz val="11"/>
        <color indexed="8"/>
        <rFont val="Calibri"/>
        <family val="2"/>
      </rPr>
      <t xml:space="preserve"> </t>
    </r>
    <r>
      <rPr>
        <b/>
        <sz val="11"/>
        <color indexed="8"/>
        <rFont val="Calibri"/>
        <family val="2"/>
      </rPr>
      <t xml:space="preserve">E </t>
    </r>
    <r>
      <rPr>
        <sz val="11"/>
        <color indexed="8"/>
        <rFont val="Calibri"/>
        <family val="2"/>
      </rPr>
      <t xml:space="preserve">of the Technical Worksheet must be updated to reflect that actual value. For detailed instructions on how to accurately complete this form please refer to the </t>
    </r>
    <r>
      <rPr>
        <b/>
        <u val="single"/>
        <sz val="11"/>
        <color indexed="8"/>
        <rFont val="Calibri"/>
        <family val="2"/>
      </rPr>
      <t>SRP Final As-Built Instructions</t>
    </r>
    <r>
      <rPr>
        <u val="single"/>
        <sz val="11"/>
        <color indexed="8"/>
        <rFont val="Calibri"/>
        <family val="2"/>
      </rPr>
      <t xml:space="preserve"> </t>
    </r>
    <r>
      <rPr>
        <sz val="11"/>
        <color indexed="8"/>
        <rFont val="Calibri"/>
        <family val="2"/>
      </rPr>
      <t xml:space="preserve">page.  </t>
    </r>
    <r>
      <rPr>
        <b/>
        <u val="single"/>
        <sz val="11"/>
        <color indexed="8"/>
        <rFont val="Calibri"/>
        <family val="2"/>
      </rPr>
      <t>The SRP Processing Team reserves the right to request a complete copy of the shade report including the summary page and the complete copy of the production estimate paperwork from the installer/developer at any time.</t>
    </r>
  </si>
  <si>
    <r>
      <t>The EDC Authorization to Operate Notification is required to be submitted as part of a complete Final As-Built packet, which will demonstrate that the project was completed within the 12 month registration period. If the EDC Authorization to Operate Notification document is dated prior to the date of the SRP Acceptance letter, the SRP Registration will be deemed non-compliant. For an SRP Registration that is deemed non-compliant, any SRECs based on electricity generated by the solar facility shall not be useable for compliance with the New Jersey RPS until 12 months after the date of the electric distribution company (EDC) authorization to operate.</t>
    </r>
    <r>
      <rPr>
        <b/>
        <sz val="11"/>
        <color indexed="8"/>
        <rFont val="Calibri"/>
        <family val="2"/>
      </rPr>
      <t>(N.J.A.C. 14:8-2.4(e))</t>
    </r>
    <r>
      <rPr>
        <sz val="11"/>
        <color indexed="8"/>
        <rFont val="Calibri"/>
        <family val="2"/>
      </rPr>
      <t xml:space="preserve">. </t>
    </r>
  </si>
  <si>
    <r>
      <t xml:space="preserve">Any questions concerning the status of your project should be directed to the </t>
    </r>
    <r>
      <rPr>
        <i/>
        <sz val="11"/>
        <color indexed="8"/>
        <rFont val="Calibri"/>
        <family val="2"/>
      </rPr>
      <t>New</t>
    </r>
    <r>
      <rPr>
        <sz val="11"/>
        <color indexed="8"/>
        <rFont val="Calibri"/>
        <family val="2"/>
      </rPr>
      <t xml:space="preserve"> </t>
    </r>
    <r>
      <rPr>
        <i/>
        <sz val="11"/>
        <color indexed="8"/>
        <rFont val="Calibri"/>
        <family val="2"/>
      </rPr>
      <t>Jersey's</t>
    </r>
    <r>
      <rPr>
        <sz val="11"/>
        <color indexed="8"/>
        <rFont val="Calibri"/>
        <family val="2"/>
      </rPr>
      <t xml:space="preserve"> Clean Energy Call Center at 1-866-NJSMART.</t>
    </r>
  </si>
  <si>
    <t> </t>
  </si>
  <si>
    <r>
      <t xml:space="preserve">Array Location(s):  </t>
    </r>
    <r>
      <rPr>
        <sz val="11"/>
        <color indexed="8"/>
        <rFont val="Calibri"/>
        <family val="2"/>
      </rPr>
      <t>Indicate array mounting location or type of mount utilized.</t>
    </r>
  </si>
  <si>
    <r>
      <t xml:space="preserve">Rooftop:  </t>
    </r>
    <r>
      <rPr>
        <sz val="11"/>
        <color indexed="8"/>
        <rFont val="Calibri"/>
        <family val="2"/>
      </rPr>
      <t xml:space="preserve">Signifies any array that has been mounted on a roof structure or carport.  </t>
    </r>
    <r>
      <rPr>
        <i/>
        <sz val="11"/>
        <color indexed="8"/>
        <rFont val="Calibri"/>
        <family val="2"/>
      </rPr>
      <t>(I.e.:  Flat, tile, sloped, composite shingle, residential, commercial, ballasted, carports, etc.  Normally fixed-mount, but occasionally may be designed with seasonal solar path adjustability.)</t>
    </r>
  </si>
  <si>
    <r>
      <t xml:space="preserve">Pole Mount:  </t>
    </r>
    <r>
      <rPr>
        <sz val="11"/>
        <color indexed="8"/>
        <rFont val="Calibri"/>
        <family val="2"/>
      </rPr>
      <t xml:space="preserve">Signifies any array that has been mounted on a minimal-mast structure.  </t>
    </r>
    <r>
      <rPr>
        <i/>
        <sz val="11"/>
        <color indexed="8"/>
        <rFont val="Calibri"/>
        <family val="2"/>
      </rPr>
      <t>(I.e.:  Single or multi-module on “top-of-pole” or “side-of-pole”, etc.   May be fixed or multi-adjustable tracking.)</t>
    </r>
  </si>
  <si>
    <r>
      <t xml:space="preserve">Ground Mount:  </t>
    </r>
    <r>
      <rPr>
        <sz val="11"/>
        <color indexed="8"/>
        <rFont val="Calibri"/>
        <family val="2"/>
      </rPr>
      <t xml:space="preserve">Signifies any array that is mounted on the ground, other than pole mount.  </t>
    </r>
    <r>
      <rPr>
        <i/>
        <sz val="11"/>
        <color indexed="8"/>
        <rFont val="Calibri"/>
        <family val="2"/>
      </rPr>
      <t>(I.e.:  May include fixed solar mounts, adjustable mounting systems, ballasted ground mounts, etc.)</t>
    </r>
  </si>
  <si>
    <r>
      <rPr>
        <b/>
        <sz val="11"/>
        <color indexed="8"/>
        <rFont val="Calibri"/>
        <family val="2"/>
      </rPr>
      <t xml:space="preserve">Tracking:  </t>
    </r>
    <r>
      <rPr>
        <sz val="11"/>
        <color indexed="8"/>
        <rFont val="Calibri"/>
        <family val="2"/>
      </rPr>
      <t xml:space="preserve">Indicate which mounting method or tracking feature the solar photovoltaic racking system contains for tracking the solar path.  More than one selection may be possible and is permitted, depending on the design of the system.  </t>
    </r>
    <r>
      <rPr>
        <i/>
        <sz val="11"/>
        <color indexed="8"/>
        <rFont val="Calibri"/>
        <family val="2"/>
      </rPr>
      <t xml:space="preserve">(See the image in </t>
    </r>
    <r>
      <rPr>
        <b/>
        <i/>
        <sz val="11"/>
        <color indexed="8"/>
        <rFont val="Calibri"/>
        <family val="2"/>
      </rPr>
      <t>Exhibit D</t>
    </r>
    <r>
      <rPr>
        <i/>
        <sz val="11"/>
        <color indexed="8"/>
        <rFont val="Calibri"/>
        <family val="2"/>
      </rPr>
      <t xml:space="preserve"> for reference.)</t>
    </r>
  </si>
  <si>
    <r>
      <t xml:space="preserve">Single-Axis:  A single directional tracking configuration.  </t>
    </r>
    <r>
      <rPr>
        <i/>
        <sz val="11"/>
        <color indexed="8"/>
        <rFont val="Calibri"/>
        <family val="2"/>
      </rPr>
      <t>(I.e.:</t>
    </r>
    <r>
      <rPr>
        <b/>
        <i/>
        <sz val="11"/>
        <color indexed="8"/>
        <rFont val="Calibri"/>
        <family val="2"/>
      </rPr>
      <t xml:space="preserve">  </t>
    </r>
    <r>
      <rPr>
        <i/>
        <sz val="11"/>
        <color indexed="8"/>
        <rFont val="Calibri"/>
        <family val="2"/>
      </rPr>
      <t>Single axis trackers can track the sun from East to West or from North to South on a single pivot point.)</t>
    </r>
    <r>
      <rPr>
        <sz val="11"/>
        <color indexed="8"/>
        <rFont val="Calibri"/>
        <family val="2"/>
      </rPr>
      <t xml:space="preserve"> </t>
    </r>
  </si>
  <si>
    <r>
      <rPr>
        <b/>
        <sz val="11"/>
        <color indexed="8"/>
        <rFont val="Calibri"/>
        <family val="2"/>
      </rPr>
      <t xml:space="preserve">Dual-Axis:  A dual directional tracking configuration.  </t>
    </r>
    <r>
      <rPr>
        <i/>
        <sz val="11"/>
        <color indexed="8"/>
        <rFont val="Calibri"/>
        <family val="2"/>
      </rPr>
      <t>(I.e.:  Dual Axis trackers may track East to West, and tilt for North to South tracking using multiple pivot points.)</t>
    </r>
  </si>
  <si>
    <r>
      <t xml:space="preserve">Inverter Location(s):  </t>
    </r>
    <r>
      <rPr>
        <sz val="11"/>
        <color indexed="8"/>
        <rFont val="Calibri"/>
        <family val="2"/>
      </rPr>
      <t xml:space="preserve">Indicate whether the inverter is installed in an indoor or outdoor location.  Document the general location(s) of the inverter(s).  </t>
    </r>
    <r>
      <rPr>
        <i/>
        <sz val="11"/>
        <color indexed="8"/>
        <rFont val="Calibri"/>
        <family val="2"/>
      </rPr>
      <t>(I.e.:  “micro-inverters under each module”)</t>
    </r>
  </si>
  <si>
    <r>
      <t xml:space="preserve">Interconnection Type:  </t>
    </r>
    <r>
      <rPr>
        <sz val="11"/>
        <color indexed="8"/>
        <rFont val="Calibri"/>
        <family val="2"/>
      </rPr>
      <t>Indicate the Interconnection Type as either Behind-the-Meter or Direct Grid-Supply.</t>
    </r>
  </si>
  <si>
    <r>
      <t>Solar Access Average:</t>
    </r>
    <r>
      <rPr>
        <sz val="11"/>
        <color indexed="8"/>
        <rFont val="Calibri"/>
        <family val="2"/>
      </rPr>
      <t xml:space="preserve">  Shading analysis shall be performed per the </t>
    </r>
    <r>
      <rPr>
        <b/>
        <sz val="11"/>
        <color indexed="8"/>
        <rFont val="Calibri"/>
        <family val="2"/>
      </rPr>
      <t>SRP Final As-Built Checklist</t>
    </r>
    <r>
      <rPr>
        <sz val="11"/>
        <color indexed="8"/>
        <rFont val="Calibri"/>
        <family val="2"/>
      </rPr>
      <t xml:space="preserve">.  The system installation information supplied in this section must coincide with the program inspection within an accuracy of </t>
    </r>
    <r>
      <rPr>
        <b/>
        <sz val="11"/>
        <color indexed="8"/>
        <rFont val="Calibri"/>
        <family val="2"/>
      </rPr>
      <t>+/- 3 degrees</t>
    </r>
    <r>
      <rPr>
        <sz val="11"/>
        <color indexed="8"/>
        <rFont val="Calibri"/>
        <family val="2"/>
      </rPr>
      <t xml:space="preserve"> of that reported on this form.</t>
    </r>
    <r>
      <rPr>
        <sz val="11"/>
        <color indexed="60"/>
        <rFont val="Calibri"/>
        <family val="2"/>
      </rPr>
      <t xml:space="preserve"> </t>
    </r>
    <r>
      <rPr>
        <sz val="11"/>
        <color indexed="8"/>
        <rFont val="Calibri"/>
        <family val="2"/>
      </rPr>
      <t xml:space="preserve">The Solar Access Average is calculated using the Solar Access Percentages performed in Section B1, column “h”.  </t>
    </r>
    <r>
      <rPr>
        <i/>
        <sz val="11"/>
        <color indexed="8"/>
        <rFont val="Calibri"/>
        <family val="2"/>
      </rPr>
      <t xml:space="preserve">(I.e.: </t>
    </r>
    <r>
      <rPr>
        <i/>
        <sz val="11"/>
        <color indexed="63"/>
        <rFont val="Calibri"/>
        <family val="2"/>
      </rPr>
      <t xml:space="preserve">add all the percentages together and </t>
    </r>
    <r>
      <rPr>
        <i/>
        <sz val="11"/>
        <color indexed="8"/>
        <rFont val="Calibri"/>
        <family val="2"/>
      </rPr>
      <t>then divide by number of occurrences</t>
    </r>
    <r>
      <rPr>
        <b/>
        <i/>
        <sz val="11"/>
        <color indexed="8"/>
        <rFont val="Calibri"/>
        <family val="2"/>
      </rPr>
      <t>.</t>
    </r>
    <r>
      <rPr>
        <i/>
        <sz val="11"/>
        <color indexed="8"/>
        <rFont val="Calibri"/>
        <family val="2"/>
      </rPr>
      <t>)</t>
    </r>
    <r>
      <rPr>
        <b/>
        <sz val="11"/>
        <color indexed="8"/>
        <rFont val="Calibri"/>
        <family val="2"/>
      </rPr>
      <t xml:space="preserve">  The SRP Processing Team reserves the right to request a complete copy of the full shading analysis from the installer at any time.  </t>
    </r>
  </si>
  <si>
    <r>
      <rPr>
        <b/>
        <sz val="11"/>
        <color indexed="8"/>
        <rFont val="Calibri"/>
        <family val="2"/>
      </rPr>
      <t xml:space="preserve">Shading Analysis Tool Utilized: </t>
    </r>
    <r>
      <rPr>
        <sz val="11"/>
        <color indexed="8"/>
        <rFont val="Calibri"/>
        <family val="2"/>
      </rPr>
      <t xml:space="preserve"> Use the drop-down menu to select the name of the shading analysis tool utilized.  If the tool name is not listed in the drop-down menu, select “Other” and manually insert the tool name in the space provided.  In order to provide accurate and complete data collection within the SRP Final As-Built Technical Worksheet and PVWatts®, the tool that is utilized should be able to provide a full solar site analysis.</t>
    </r>
  </si>
  <si>
    <r>
      <t xml:space="preserve">Production Estimates:  </t>
    </r>
    <r>
      <rPr>
        <sz val="11"/>
        <color indexed="8"/>
        <rFont val="Calibri"/>
        <family val="2"/>
      </rPr>
      <t>Installers must provide the appropriate inputs as described below for the ideal system versus designed system when using the online NREL estimation tool to ensure accurate completion of this section.  See the SRP Final As-Built Technical Worksheet instructions for more information.</t>
    </r>
  </si>
  <si>
    <r>
      <t xml:space="preserve">The </t>
    </r>
    <r>
      <rPr>
        <b/>
        <sz val="11"/>
        <color indexed="8"/>
        <rFont val="Calibri"/>
        <family val="2"/>
      </rPr>
      <t>SRP Processing Team reserves the right to request complete copies of all estimation paperwork to support the data on the SRP Final As-Built Technical Worksheet.</t>
    </r>
    <r>
      <rPr>
        <sz val="11"/>
        <color indexed="8"/>
        <rFont val="Calibri"/>
        <family val="2"/>
      </rPr>
      <t xml:space="preserve">  The PVWatts® values showing the system energy production kilowatt hour (kWh) estimates of the installed system should match the data input onto the SRP Final As-Built Technical Worksheet.  </t>
    </r>
    <r>
      <rPr>
        <i/>
        <sz val="11"/>
        <color indexed="8"/>
        <rFont val="Calibri"/>
        <family val="2"/>
      </rPr>
      <t xml:space="preserve">(See the image in </t>
    </r>
    <r>
      <rPr>
        <b/>
        <i/>
        <sz val="11"/>
        <color indexed="8"/>
        <rFont val="Calibri"/>
        <family val="2"/>
      </rPr>
      <t>Exhibit E</t>
    </r>
    <r>
      <rPr>
        <i/>
        <sz val="11"/>
        <color indexed="8"/>
        <rFont val="Calibri"/>
        <family val="2"/>
      </rPr>
      <t xml:space="preserve"> for reference.)</t>
    </r>
  </si>
  <si>
    <r>
      <rPr>
        <b/>
        <sz val="11"/>
        <color indexed="8"/>
        <rFont val="Calibri"/>
        <family val="2"/>
      </rPr>
      <t xml:space="preserve">Designed estimate (kWh):  </t>
    </r>
    <r>
      <rPr>
        <sz val="11"/>
        <color indexed="8"/>
        <rFont val="Calibri"/>
        <family val="2"/>
      </rPr>
      <t xml:space="preserve">When calculating the production estimate for the </t>
    </r>
    <r>
      <rPr>
        <b/>
        <sz val="11"/>
        <color indexed="8"/>
        <rFont val="Calibri"/>
        <family val="2"/>
      </rPr>
      <t>designed system</t>
    </r>
    <r>
      <rPr>
        <sz val="11"/>
        <color indexed="8"/>
        <rFont val="Calibri"/>
        <family val="2"/>
      </rPr>
      <t xml:space="preserve">, use the actual data (DC-kilowatt system size, true tilt, and true orientation) submitted on the </t>
    </r>
    <r>
      <rPr>
        <u val="single"/>
        <sz val="11"/>
        <color indexed="8"/>
        <rFont val="Calibri"/>
        <family val="2"/>
      </rPr>
      <t>SRP Final As-Built Technical Worksheet</t>
    </r>
    <r>
      <rPr>
        <sz val="11"/>
        <color indexed="8"/>
        <rFont val="Calibri"/>
        <family val="2"/>
      </rPr>
      <t xml:space="preserve">. Indicate shading impact for the array plane by changing the PVWatts® Derate Calculator derate factor for shading, if applicable. This demonstrates the estimated system output for the designed installation based upon the specific conditions achieved.  </t>
    </r>
  </si>
  <si>
    <r>
      <rPr>
        <sz val="11"/>
        <color indexed="8"/>
        <rFont val="Calibri"/>
        <family val="2"/>
      </rPr>
      <t xml:space="preserve">Indicate the </t>
    </r>
    <r>
      <rPr>
        <b/>
        <sz val="11"/>
        <color indexed="8"/>
        <rFont val="Calibri"/>
        <family val="2"/>
      </rPr>
      <t>Designed</t>
    </r>
    <r>
      <rPr>
        <sz val="11"/>
        <color indexed="8"/>
        <rFont val="Calibri"/>
        <family val="2"/>
      </rPr>
      <t xml:space="preserve"> total estimated annual kWh production for each array plane.  If your data does not fit into the SRP Final As-Built Technical Worksheet, you are permitted to submit a separate attachment containing the remaining data.</t>
    </r>
  </si>
  <si>
    <r>
      <rPr>
        <sz val="11"/>
        <color indexed="8"/>
        <rFont val="Calibri"/>
        <family val="2"/>
      </rPr>
      <t xml:space="preserve"> </t>
    </r>
    <r>
      <rPr>
        <b/>
        <sz val="11"/>
        <color indexed="8"/>
        <rFont val="Calibri"/>
        <family val="2"/>
      </rPr>
      <t>For systems with 0% shading AND no changes to the default PVWatts® derate factors:</t>
    </r>
  </si>
  <si>
    <r>
      <rPr>
        <sz val="11"/>
        <color indexed="8"/>
        <rFont val="Calibri"/>
        <family val="2"/>
      </rPr>
      <t xml:space="preserve"> Production estimate(s) shall be calculated using the actual data from the </t>
    </r>
    <r>
      <rPr>
        <u val="single"/>
        <sz val="11"/>
        <color indexed="8"/>
        <rFont val="Calibri"/>
        <family val="2"/>
      </rPr>
      <t>SRP Final As-Built Technical Worksheet</t>
    </r>
    <r>
      <rPr>
        <sz val="11"/>
        <color indexed="8"/>
        <rFont val="Calibri"/>
        <family val="2"/>
      </rPr>
      <t xml:space="preserve"> and the default-derate factors supplied within PVWatts®.  </t>
    </r>
  </si>
  <si>
    <r>
      <t xml:space="preserve">Production estimates shall be calculated using the actual data from the </t>
    </r>
    <r>
      <rPr>
        <u val="single"/>
        <sz val="11"/>
        <color indexed="8"/>
        <rFont val="Calibri"/>
        <family val="2"/>
      </rPr>
      <t>SRP Final As-Built Technical Worksheet</t>
    </r>
    <r>
      <rPr>
        <sz val="11"/>
        <color indexed="8"/>
        <rFont val="Calibri"/>
        <family val="2"/>
      </rPr>
      <t xml:space="preserve"> and the actual derate factors.  Only the following 3 values are permitted to be altered in the </t>
    </r>
    <r>
      <rPr>
        <b/>
        <sz val="11"/>
        <color indexed="8"/>
        <rFont val="Calibri"/>
        <family val="2"/>
      </rPr>
      <t>PVWatts® Derate Calculator.</t>
    </r>
  </si>
  <si>
    <r>
      <t xml:space="preserve">(a) </t>
    </r>
    <r>
      <rPr>
        <sz val="11"/>
        <color indexed="8"/>
        <rFont val="Calibri"/>
        <family val="2"/>
      </rPr>
      <t xml:space="preserve">PV Module Nameplate DC Rating (module </t>
    </r>
    <r>
      <rPr>
        <i/>
        <sz val="11"/>
        <color indexed="8"/>
        <rFont val="Calibri"/>
        <family val="2"/>
      </rPr>
      <t>DC Power Rating - watts)</t>
    </r>
  </si>
  <si>
    <r>
      <t>(b)</t>
    </r>
    <r>
      <rPr>
        <b/>
        <sz val="11"/>
        <color indexed="8"/>
        <rFont val="Calibri"/>
        <family val="2"/>
      </rPr>
      <t> </t>
    </r>
    <r>
      <rPr>
        <sz val="11"/>
        <color indexed="8"/>
        <rFont val="Calibri"/>
        <family val="2"/>
      </rPr>
      <t xml:space="preserve">Inverter and Transformer (inverter </t>
    </r>
    <r>
      <rPr>
        <i/>
        <sz val="11"/>
        <color indexed="8"/>
        <rFont val="Calibri"/>
        <family val="2"/>
      </rPr>
      <t>Peak Efficiency %</t>
    </r>
    <r>
      <rPr>
        <sz val="11"/>
        <color indexed="8"/>
        <rFont val="Calibri"/>
        <family val="2"/>
      </rPr>
      <t>)</t>
    </r>
  </si>
  <si>
    <r>
      <rPr>
        <b/>
        <sz val="11"/>
        <color indexed="8"/>
        <rFont val="Calibri"/>
        <family val="2"/>
      </rPr>
      <t>(c)</t>
    </r>
    <r>
      <rPr>
        <sz val="11"/>
        <color indexed="8"/>
        <rFont val="Calibri"/>
        <family val="2"/>
      </rPr>
      <t xml:space="preserve"> Shading </t>
    </r>
    <r>
      <rPr>
        <i/>
        <sz val="11"/>
        <color indexed="8"/>
        <rFont val="Calibri"/>
        <family val="2"/>
      </rPr>
      <t>(Solar Access % for the array plane)</t>
    </r>
  </si>
  <si>
    <r>
      <t xml:space="preserve">Ideal estimate (kWh):  </t>
    </r>
    <r>
      <rPr>
        <sz val="11"/>
        <color indexed="8"/>
        <rFont val="Calibri"/>
        <family val="2"/>
      </rPr>
      <t xml:space="preserve">When calculating the production estimate for the </t>
    </r>
    <r>
      <rPr>
        <b/>
        <sz val="11"/>
        <color indexed="8"/>
        <rFont val="Calibri"/>
        <family val="2"/>
      </rPr>
      <t>ideal system</t>
    </r>
    <r>
      <rPr>
        <sz val="11"/>
        <color indexed="8"/>
        <rFont val="Calibri"/>
        <family val="2"/>
      </rPr>
      <t>, use</t>
    </r>
    <r>
      <rPr>
        <sz val="11"/>
        <color indexed="10"/>
        <rFont val="Calibri"/>
        <family val="2"/>
      </rPr>
      <t xml:space="preserve"> </t>
    </r>
    <r>
      <rPr>
        <sz val="11"/>
        <color indexed="8"/>
        <rFont val="Calibri"/>
        <family val="2"/>
      </rPr>
      <t xml:space="preserve">the Actual DC kilowatt system size, as submitted on the </t>
    </r>
    <r>
      <rPr>
        <u val="single"/>
        <sz val="11"/>
        <color indexed="8"/>
        <rFont val="Calibri"/>
        <family val="2"/>
      </rPr>
      <t>SRP Final As-Built Technical Worksheet,</t>
    </r>
    <r>
      <rPr>
        <sz val="11"/>
        <color indexed="8"/>
        <rFont val="Calibri"/>
        <family val="2"/>
      </rPr>
      <t xml:space="preserve"> but use the default PVWatts® settings: true south (180 degrees)</t>
    </r>
    <r>
      <rPr>
        <sz val="11"/>
        <color indexed="18"/>
        <rFont val="Calibri"/>
        <family val="2"/>
      </rPr>
      <t xml:space="preserve"> </t>
    </r>
    <r>
      <rPr>
        <sz val="11"/>
        <color indexed="8"/>
        <rFont val="Calibri"/>
        <family val="2"/>
      </rPr>
      <t xml:space="preserve">for the orientation (azimuth), and the default location latitude for the tilt.  Do not include shading and do not alter any PVWatts® Derate Calculator derate factor. This demonstrates NREL’s proposed best possible system output for the installation design.  </t>
    </r>
  </si>
  <si>
    <r>
      <rPr>
        <sz val="11"/>
        <color indexed="8"/>
        <rFont val="Calibri"/>
        <family val="2"/>
      </rPr>
      <t xml:space="preserve">Indicate the </t>
    </r>
    <r>
      <rPr>
        <b/>
        <sz val="11"/>
        <color indexed="8"/>
        <rFont val="Calibri"/>
        <family val="2"/>
      </rPr>
      <t>Ideal</t>
    </r>
    <r>
      <rPr>
        <sz val="11"/>
        <color indexed="8"/>
        <rFont val="Calibri"/>
        <family val="2"/>
      </rPr>
      <t xml:space="preserve"> total estimated annual kWh production for each array plane.  If your data does not fit into the SRP Final As-Built Technical Worksheet, you are permitted to submit a separate attachment containing the remaining data.</t>
    </r>
  </si>
  <si>
    <r>
      <t xml:space="preserve">Disclaimer:  </t>
    </r>
    <r>
      <rPr>
        <sz val="11"/>
        <color indexed="8"/>
        <rFont val="Calibri"/>
        <family val="2"/>
      </rPr>
      <t xml:space="preserve">It is acknowledged that the production estimate is for SREC calculation only and may not be a precise representation of annual system production. The installer certifies that the estimated production calculation has been completed and is accurate to the best of their technical and administrative ability. </t>
    </r>
    <r>
      <rPr>
        <b/>
        <sz val="11"/>
        <color indexed="8"/>
        <rFont val="Calibri"/>
        <family val="2"/>
      </rPr>
      <t>The SRP Processing Team reserves the right to request a complete copy of the production estimate paperwork from the installer at any time</t>
    </r>
    <r>
      <rPr>
        <sz val="11"/>
        <color indexed="8"/>
        <rFont val="Calibri"/>
        <family val="2"/>
      </rPr>
      <t>.</t>
    </r>
  </si>
  <si>
    <r>
      <t>Over-Flow Data:</t>
    </r>
    <r>
      <rPr>
        <b/>
        <sz val="11"/>
        <color indexed="8"/>
        <rFont val="Calibri"/>
        <family val="2"/>
      </rPr>
      <t xml:space="preserve">  </t>
    </r>
    <r>
      <rPr>
        <sz val="11"/>
        <color indexed="8"/>
        <rFont val="Calibri"/>
        <family val="2"/>
      </rPr>
      <t>Table B1, B2, and D2 must be used to provide information for up to eight unique array planes. If there are more than eight unique array planes, please use supplemental data overflow forms and transfer only the totals to the first field of each corresponding section within the main SRP Final As-Built Technical Worksheet.</t>
    </r>
  </si>
  <si>
    <r>
      <rPr>
        <b/>
        <sz val="11"/>
        <color indexed="8"/>
        <rFont val="Calibri"/>
        <family val="2"/>
      </rPr>
      <t xml:space="preserve">Array(s): </t>
    </r>
    <r>
      <rPr>
        <sz val="11"/>
        <color indexed="8"/>
        <rFont val="Calibri"/>
        <family val="2"/>
      </rPr>
      <t xml:space="preserve"> Include a minimum of one photo per array plane represented in </t>
    </r>
    <r>
      <rPr>
        <b/>
        <sz val="11"/>
        <color indexed="8"/>
        <rFont val="Calibri"/>
        <family val="2"/>
      </rPr>
      <t>Section B-1</t>
    </r>
    <r>
      <rPr>
        <sz val="11"/>
        <color indexed="8"/>
        <rFont val="Calibri"/>
        <family val="2"/>
      </rPr>
      <t xml:space="preserve">.  </t>
    </r>
  </si>
  <si>
    <r>
      <rPr>
        <b/>
        <sz val="11"/>
        <color indexed="8"/>
        <rFont val="Calibri"/>
        <family val="2"/>
      </rPr>
      <t xml:space="preserve">Inverter(s):  </t>
    </r>
    <r>
      <rPr>
        <sz val="11"/>
        <color indexed="8"/>
        <rFont val="Calibri"/>
        <family val="2"/>
      </rPr>
      <t xml:space="preserve">Include enough photos to capture the scope of all visibly installed inverters represented in </t>
    </r>
    <r>
      <rPr>
        <b/>
        <sz val="11"/>
        <color indexed="8"/>
        <rFont val="Calibri"/>
        <family val="2"/>
      </rPr>
      <t>Section B-2</t>
    </r>
    <r>
      <rPr>
        <sz val="11"/>
        <color indexed="8"/>
        <rFont val="Calibri"/>
        <family val="2"/>
      </rPr>
      <t>.</t>
    </r>
  </si>
  <si>
    <r>
      <t>ANSI c.12 Meter:</t>
    </r>
    <r>
      <rPr>
        <sz val="11"/>
        <color indexed="8"/>
        <rFont val="Calibri"/>
        <family val="2"/>
      </rPr>
      <t xml:space="preserve">  Include a clear, close-up photo, to include the make, model, and serial number.  Include total kWh, if available.</t>
    </r>
  </si>
  <si>
    <t>G. SYSTEM PHOTOS (must be a true representation of the system installed per the application)</t>
  </si>
  <si>
    <r>
      <t xml:space="preserve">Site Changes: </t>
    </r>
    <r>
      <rPr>
        <sz val="11"/>
        <color indexed="8"/>
        <rFont val="Calibri"/>
        <family val="2"/>
      </rPr>
      <t xml:space="preserve"> Provide photos of any major site alterations which may have affected shading on the array.  (I.e.: tree removal, obstruction removal).</t>
    </r>
  </si>
  <si>
    <t>e. Inverter AC Output      (c x d)</t>
  </si>
  <si>
    <t>Name:</t>
  </si>
  <si>
    <t>Site Host Company (if applicable):</t>
  </si>
  <si>
    <t>Site Host Name:</t>
  </si>
  <si>
    <t>kW</t>
  </si>
  <si>
    <t>SRP Final As-Built Data Overflow Document</t>
  </si>
  <si>
    <t>NOTE:</t>
  </si>
  <si>
    <t>Grid Supply</t>
  </si>
  <si>
    <t>Single Axis</t>
  </si>
  <si>
    <t xml:space="preserve">Outdoor </t>
  </si>
  <si>
    <t xml:space="preserve">Dual Axis </t>
  </si>
  <si>
    <t xml:space="preserve">Ground Mount </t>
  </si>
  <si>
    <t xml:space="preserve">Pole Mount </t>
  </si>
  <si>
    <t xml:space="preserve"> Site Host/Applicant Name:</t>
  </si>
  <si>
    <t>Site Host Company  Name:</t>
  </si>
  <si>
    <r>
      <t xml:space="preserve">(A) </t>
    </r>
    <r>
      <rPr>
        <sz val="11"/>
        <color theme="1"/>
        <rFont val="Calibri"/>
        <family val="2"/>
      </rPr>
      <t>Manufacturer</t>
    </r>
  </si>
  <si>
    <r>
      <t xml:space="preserve">(B) </t>
    </r>
    <r>
      <rPr>
        <sz val="11"/>
        <color theme="1"/>
        <rFont val="Calibri"/>
        <family val="2"/>
      </rPr>
      <t>Model Number</t>
    </r>
  </si>
  <si>
    <r>
      <t xml:space="preserve">(C) </t>
    </r>
    <r>
      <rPr>
        <sz val="11"/>
        <color theme="1"/>
        <rFont val="Calibri"/>
        <family val="2"/>
      </rPr>
      <t>DC Power Rating (w)</t>
    </r>
  </si>
  <si>
    <r>
      <t xml:space="preserve">(D) </t>
    </r>
    <r>
      <rPr>
        <sz val="11"/>
        <color theme="1"/>
        <rFont val="Calibri"/>
        <family val="2"/>
      </rPr>
      <t>Quantity in Array</t>
    </r>
  </si>
  <si>
    <r>
      <t xml:space="preserve">(H) </t>
    </r>
    <r>
      <rPr>
        <sz val="11"/>
        <color theme="1"/>
        <rFont val="Calibri"/>
        <family val="2"/>
      </rPr>
      <t>Solar Access %</t>
    </r>
  </si>
  <si>
    <r>
      <rPr>
        <b/>
        <sz val="11"/>
        <color indexed="8"/>
        <rFont val="Calibri"/>
        <family val="2"/>
      </rPr>
      <t>(E)</t>
    </r>
    <r>
      <rPr>
        <sz val="11"/>
        <color indexed="8"/>
        <rFont val="Calibri"/>
        <family val="2"/>
      </rPr>
      <t xml:space="preserve"> Total Array DC Output=(DC Power Rating) x (Module Quantity)</t>
    </r>
  </si>
  <si>
    <r>
      <rPr>
        <b/>
        <sz val="11"/>
        <color indexed="8"/>
        <rFont val="Calibri"/>
        <family val="2"/>
      </rPr>
      <t xml:space="preserve">(H) </t>
    </r>
    <r>
      <rPr>
        <sz val="11"/>
        <color theme="1"/>
        <rFont val="Calibri"/>
        <family val="2"/>
      </rPr>
      <t>Enter the Solar Access (%) associated with the shading analysis for each array plane, without decimal places (See Section D1)</t>
    </r>
  </si>
  <si>
    <r>
      <t xml:space="preserve">(C) </t>
    </r>
    <r>
      <rPr>
        <sz val="11"/>
        <color theme="1"/>
        <rFont val="Calibri"/>
        <family val="2"/>
      </rPr>
      <t>Rated AC Watts</t>
    </r>
  </si>
  <si>
    <r>
      <t>(D)</t>
    </r>
    <r>
      <rPr>
        <sz val="11"/>
        <color theme="1"/>
        <rFont val="Calibri"/>
        <family val="2"/>
      </rPr>
      <t xml:space="preserve">                Quantity</t>
    </r>
  </si>
  <si>
    <r>
      <t xml:space="preserve">(F) </t>
    </r>
    <r>
      <rPr>
        <sz val="11"/>
        <color theme="1"/>
        <rFont val="Calibri"/>
        <family val="2"/>
      </rPr>
      <t>Peak Efficiency %</t>
    </r>
  </si>
  <si>
    <r>
      <rPr>
        <b/>
        <sz val="11"/>
        <color indexed="8"/>
        <rFont val="Calibri"/>
        <family val="2"/>
      </rPr>
      <t xml:space="preserve">Total Inverter Output </t>
    </r>
    <r>
      <rPr>
        <sz val="11"/>
        <color theme="1"/>
        <rFont val="Calibri"/>
        <family val="2"/>
      </rPr>
      <t>= (Continuous AC Wattts Rating) x (Number of Inverters)</t>
    </r>
  </si>
  <si>
    <t xml:space="preserve">Behind the Meter   </t>
  </si>
  <si>
    <t>SITE HOST NAME:</t>
  </si>
  <si>
    <t>SRP REGISTRATION #:</t>
  </si>
  <si>
    <t>Shading Analysis Tool Utilized:</t>
  </si>
  <si>
    <t>Solmetric Suneye</t>
  </si>
  <si>
    <t>If "other" is selected:</t>
  </si>
  <si>
    <t>Designed Estimate (kWh)</t>
  </si>
  <si>
    <t>Ideal Estimate (kWh)</t>
  </si>
  <si>
    <t>Total includes Overflow Data if applicable:</t>
  </si>
  <si>
    <t>Registrants must supply cost information that is accurate and current as of the registration date. SRP Registrations will not be processed without system cost information.  Cost can be submitted for protection under OPRA by following the Board's procedures found at www.nj.gov/bpu.</t>
  </si>
  <si>
    <t>$</t>
  </si>
  <si>
    <r>
      <rPr>
        <b/>
        <sz val="11"/>
        <color indexed="8"/>
        <rFont val="Calibri"/>
        <family val="2"/>
      </rPr>
      <t>Total Installed System Cost:</t>
    </r>
    <r>
      <rPr>
        <sz val="11"/>
        <color theme="1"/>
        <rFont val="Calibri"/>
        <family val="2"/>
      </rPr>
      <t xml:space="preserve"> </t>
    </r>
  </si>
  <si>
    <t>(Eligible installed system cost includes all equipment, installation and applicable interconnection costs)</t>
  </si>
  <si>
    <t xml:space="preserve">The undersigned by signing below attest to the accuracy and completeness of the above and any information provided with this submittal. If the SRP Processing Team determines through an evaluation process of either on-site verification or audit that the system has been misrepresented or that the paper work submittal is found to have violated program procedures then the contractor may be subject to corrective action as described in the Contractor Remediation Procedures specified in the Board Order dated October 15, 2010, Docket no. EO07030203.     </t>
  </si>
  <si>
    <t>(Print Name):</t>
  </si>
  <si>
    <t xml:space="preserve">   (Print Name):</t>
  </si>
  <si>
    <t xml:space="preserve">         Installer / Developer  </t>
  </si>
  <si>
    <t xml:space="preserve">    Applicant / Site Host   </t>
  </si>
  <si>
    <t xml:space="preserve">             System Owner</t>
  </si>
  <si>
    <t>PHOTOS - Page 2</t>
  </si>
  <si>
    <t>PHOTOS - Page 1</t>
  </si>
  <si>
    <t>G. SYSTEM PHOTOS (must be true representation of the system installed per the registration):</t>
  </si>
  <si>
    <t>ARRAY(S) - (INCLUDE A MINIMUM OF ONE PHOTO PER ARRAY PLANE)</t>
  </si>
  <si>
    <t>STEP 1:</t>
  </si>
  <si>
    <t>STEP 2:</t>
  </si>
  <si>
    <t>RIGHT CLICK ON MOUSE</t>
  </si>
  <si>
    <t>SELECT "CHANGE PICTURE"</t>
  </si>
  <si>
    <t>STEP 3:</t>
  </si>
  <si>
    <t>UPLOAD PHOTO OF CHOICE</t>
  </si>
  <si>
    <r>
      <t xml:space="preserve">DIRECTIONS TO INSERT:  </t>
    </r>
    <r>
      <rPr>
        <b/>
        <u val="single"/>
        <sz val="11"/>
        <color indexed="8"/>
        <rFont val="Calibri"/>
        <family val="2"/>
      </rPr>
      <t>5" x 7" 300 DPI PHOTO (PHOTO AUTOMATICALLY SIZES ONCE UPLOADED)</t>
    </r>
  </si>
  <si>
    <r>
      <t xml:space="preserve">ONCE A PHOTO HAS BEEN UPLOADED, </t>
    </r>
    <r>
      <rPr>
        <b/>
        <i/>
        <u val="single"/>
        <sz val="11"/>
        <rFont val="Calibri"/>
        <family val="2"/>
      </rPr>
      <t>DO NOT DELETE</t>
    </r>
    <r>
      <rPr>
        <b/>
        <i/>
        <sz val="11"/>
        <rFont val="Calibri"/>
        <family val="2"/>
      </rPr>
      <t xml:space="preserve"> THE PHOTO.                                                                                                         IF YOU NEED TO CHANGE THE PHOTO ONCE UPLOADED, FOLLOW THE DIRECTIONS LISTED ABOVE.</t>
    </r>
  </si>
  <si>
    <t>INVERTER(S)</t>
  </si>
  <si>
    <t>ANSI C12 METER - (INCLUDE A CLEAR, CLOSE-UP PHOTO, TO INCLUDE THE MAKE, MODEL, AND SERIAL NUMBER. INCLUDE TOTAL KWH, IF AVAILABLE)</t>
  </si>
  <si>
    <t>SITE CHANGES - (I.E. TREE REMOVAL, OBSTRUCTION REMOVAL)</t>
  </si>
  <si>
    <r>
      <t xml:space="preserve">DIRECTIONS TO INSERT:  </t>
    </r>
    <r>
      <rPr>
        <b/>
        <u val="single"/>
        <sz val="11"/>
        <color indexed="18"/>
        <rFont val="Calibri"/>
        <family val="2"/>
      </rPr>
      <t>5" x 7" 300 DPI PHOTO (PHOTO AUTOMATICALLY SIZES ONCE UPLOADED)</t>
    </r>
  </si>
  <si>
    <r>
      <t xml:space="preserve">ONCE A PHOTO HAS BEEN UPLOADED, </t>
    </r>
    <r>
      <rPr>
        <b/>
        <i/>
        <u val="single"/>
        <sz val="11"/>
        <color indexed="18"/>
        <rFont val="Calibri"/>
        <family val="2"/>
      </rPr>
      <t>DO NOT DELETE</t>
    </r>
    <r>
      <rPr>
        <b/>
        <i/>
        <sz val="11"/>
        <color indexed="18"/>
        <rFont val="Calibri"/>
        <family val="2"/>
      </rPr>
      <t xml:space="preserve"> THE PHOTO.                                                                                                         IF YOU NEED TO CHANGE THE PHOTO ONCE UPLOADED, FOLLOW THE DIRECTIONS LISTED ABOVE.</t>
    </r>
  </si>
  <si>
    <t>INVERTER EQUIPMENT INFORMATION-Data Overflow Attachment</t>
  </si>
  <si>
    <r>
      <rPr>
        <b/>
        <sz val="11"/>
        <color indexed="8"/>
        <rFont val="Calibri"/>
        <family val="2"/>
      </rPr>
      <t>(A)</t>
    </r>
    <r>
      <rPr>
        <sz val="11"/>
        <color theme="1"/>
        <rFont val="Calibri"/>
        <family val="2"/>
      </rPr>
      <t xml:space="preserve"> Manufacturer</t>
    </r>
  </si>
  <si>
    <r>
      <rPr>
        <b/>
        <sz val="11"/>
        <color indexed="8"/>
        <rFont val="Calibri"/>
        <family val="2"/>
      </rPr>
      <t>(B)</t>
    </r>
    <r>
      <rPr>
        <sz val="11"/>
        <color theme="1"/>
        <rFont val="Calibri"/>
        <family val="2"/>
      </rPr>
      <t xml:space="preserve"> Model Number</t>
    </r>
  </si>
  <si>
    <r>
      <rPr>
        <b/>
        <sz val="11"/>
        <color indexed="8"/>
        <rFont val="Calibri"/>
        <family val="2"/>
      </rPr>
      <t xml:space="preserve">(C) </t>
    </r>
    <r>
      <rPr>
        <sz val="11"/>
        <color theme="1"/>
        <rFont val="Calibri"/>
        <family val="2"/>
      </rPr>
      <t>Rated AC Watts</t>
    </r>
  </si>
  <si>
    <r>
      <rPr>
        <b/>
        <sz val="11"/>
        <color indexed="8"/>
        <rFont val="Calibri"/>
        <family val="2"/>
      </rPr>
      <t>(D)</t>
    </r>
    <r>
      <rPr>
        <sz val="11"/>
        <color theme="1"/>
        <rFont val="Calibri"/>
        <family val="2"/>
      </rPr>
      <t xml:space="preserve"> Quantity</t>
    </r>
  </si>
  <si>
    <r>
      <rPr>
        <b/>
        <sz val="11"/>
        <color indexed="8"/>
        <rFont val="Calibri"/>
        <family val="2"/>
      </rPr>
      <t>(F)</t>
    </r>
    <r>
      <rPr>
        <sz val="11"/>
        <color theme="1"/>
        <rFont val="Calibri"/>
        <family val="2"/>
      </rPr>
      <t xml:space="preserve"> Peak Efficiency (%)</t>
    </r>
  </si>
  <si>
    <t>SYSTEM PHOTOS (must be true representation of the system installed per the registration):</t>
  </si>
  <si>
    <t>ADDITIONAL SYSTEM PHOTOS:</t>
  </si>
  <si>
    <t>PHOTO OVERFLOW DOCUMENT</t>
  </si>
  <si>
    <r>
      <t xml:space="preserve">Site Host Name:  </t>
    </r>
    <r>
      <rPr>
        <sz val="11"/>
        <color indexed="8"/>
        <rFont val="Calibri"/>
        <family val="2"/>
      </rPr>
      <t>The name of the person listed on the SRP Registration Form under “Site Host Name.”</t>
    </r>
  </si>
  <si>
    <t>Inverter Locations(s):</t>
  </si>
  <si>
    <t>Tracking:</t>
  </si>
  <si>
    <t>Array Location(s):</t>
  </si>
  <si>
    <t>Brownfield:</t>
  </si>
  <si>
    <t>Properly Closed Sanitary Landfill:</t>
  </si>
  <si>
    <t>Historic Fill:</t>
  </si>
  <si>
    <t>Farmland:</t>
  </si>
  <si>
    <t>B: INSTALLATION INFORMATION</t>
  </si>
  <si>
    <t>C: EQUIPMENT INFORMATION -PLEASE SUBMIT ADDITIONAL MODULE ARRAY AND INVERTER DATA ON AN ATTACHMENT</t>
  </si>
  <si>
    <r>
      <t xml:space="preserve">Land Use Type: </t>
    </r>
  </si>
  <si>
    <t>NOTE: List percent of project capacity on each type, total must add up to 100%</t>
  </si>
  <si>
    <t>Parking Lot:</t>
  </si>
  <si>
    <t>Other:</t>
  </si>
  <si>
    <t xml:space="preserve">           Other</t>
  </si>
  <si>
    <t xml:space="preserve">        Solar Pathfinder</t>
  </si>
  <si>
    <t>B. INSTALLATION INFORMATION</t>
  </si>
  <si>
    <t>C. EQUIPMENT INFORMATION</t>
  </si>
  <si>
    <r>
      <t xml:space="preserve">Install Address:  </t>
    </r>
    <r>
      <rPr>
        <sz val="11"/>
        <color indexed="8"/>
        <rFont val="Calibri"/>
        <family val="2"/>
      </rPr>
      <t xml:space="preserve">The street address of the site where the solar array is installed. </t>
    </r>
    <r>
      <rPr>
        <i/>
        <sz val="11"/>
        <color indexed="8"/>
        <rFont val="Calibri"/>
        <family val="2"/>
      </rPr>
      <t>(i.e.: 2 Solar St., Trenton, NJ, 08625)</t>
    </r>
  </si>
  <si>
    <t>6.</t>
  </si>
  <si>
    <r>
      <t xml:space="preserve">Land Use Type:  </t>
    </r>
    <r>
      <rPr>
        <sz val="11"/>
        <color theme="1"/>
        <rFont val="Calibri"/>
        <family val="2"/>
      </rPr>
      <t>List percent of project capacity on each type, total must add up to 100%.</t>
    </r>
  </si>
  <si>
    <r>
      <rPr>
        <b/>
        <sz val="11"/>
        <color indexed="8"/>
        <rFont val="Calibri"/>
        <family val="2"/>
      </rPr>
      <t xml:space="preserve">Solar Electric Module &amp; Array Data: </t>
    </r>
    <r>
      <rPr>
        <sz val="11"/>
        <color indexed="8"/>
        <rFont val="Calibri"/>
        <family val="2"/>
      </rPr>
      <t xml:space="preserve"> The equipment listed in this section of the SRP Final As-Built Worksheet must be a true representation of the equipment installed at the site.  If the system consists of multiple array planes and/or orientations, indicate the orientation, tilt and modules per string, per inverter for each array plane.  A separate attachment may be used for additional overflow information.  Please use the same headers and a similar layout as provided on the SRP Final As-Built Technical Worksheet.  (Reference the image in </t>
    </r>
    <r>
      <rPr>
        <b/>
        <sz val="11"/>
        <color indexed="8"/>
        <rFont val="Calibri"/>
        <family val="2"/>
      </rPr>
      <t>Exhibit A</t>
    </r>
    <r>
      <rPr>
        <sz val="11"/>
        <color indexed="8"/>
        <rFont val="Calibri"/>
        <family val="2"/>
      </rPr>
      <t xml:space="preserve"> for guidance.)  </t>
    </r>
  </si>
  <si>
    <t>D. SYSTEM ESTIMATED PRODUCTION CALCULATION</t>
  </si>
  <si>
    <r>
      <rPr>
        <sz val="11"/>
        <color indexed="8"/>
        <rFont val="Calibri"/>
        <family val="2"/>
      </rPr>
      <t xml:space="preserve"> Each distinct array plane shall have a separate shading analysis and PVWatts® performed.</t>
    </r>
  </si>
  <si>
    <r>
      <t>Fixed:</t>
    </r>
    <r>
      <rPr>
        <sz val="11"/>
        <color indexed="8"/>
        <rFont val="Calibri"/>
        <family val="2"/>
      </rPr>
      <t xml:space="preserve">  A stationary racking structure, with no adjustability or tracking capability.</t>
    </r>
  </si>
  <si>
    <t>Interconnection Type (choose one):</t>
  </si>
  <si>
    <r>
      <t xml:space="preserve">(E) </t>
    </r>
    <r>
      <rPr>
        <sz val="11"/>
        <color theme="1"/>
        <rFont val="Calibri"/>
        <family val="2"/>
      </rPr>
      <t xml:space="preserve">Array DC                       Output  (kW) </t>
    </r>
    <r>
      <rPr>
        <sz val="11"/>
        <color indexed="10"/>
        <rFont val="Calibri"/>
        <family val="2"/>
      </rPr>
      <t>(c x d)</t>
    </r>
  </si>
  <si>
    <r>
      <rPr>
        <b/>
        <sz val="11"/>
        <color indexed="8"/>
        <rFont val="Calibri"/>
        <family val="2"/>
      </rPr>
      <t xml:space="preserve">(E) </t>
    </r>
    <r>
      <rPr>
        <sz val="11"/>
        <color theme="1"/>
        <rFont val="Calibri"/>
        <family val="2"/>
      </rPr>
      <t>Inverter AC Output (kW)                                                  (c x d)</t>
    </r>
  </si>
  <si>
    <r>
      <t xml:space="preserve">(E) </t>
    </r>
    <r>
      <rPr>
        <sz val="11"/>
        <color theme="1"/>
        <rFont val="Calibri"/>
        <family val="2"/>
      </rPr>
      <t xml:space="preserve">Inverter AC Output (kW)                   </t>
    </r>
    <r>
      <rPr>
        <sz val="11"/>
        <color indexed="10"/>
        <rFont val="Calibri"/>
        <family val="2"/>
      </rPr>
      <t>(c x d)</t>
    </r>
  </si>
  <si>
    <r>
      <rPr>
        <b/>
        <sz val="11"/>
        <color indexed="8"/>
        <rFont val="Calibri"/>
        <family val="2"/>
      </rPr>
      <t>(F)</t>
    </r>
    <r>
      <rPr>
        <sz val="11"/>
        <color theme="1"/>
        <rFont val="Calibri"/>
        <family val="2"/>
      </rPr>
      <t xml:space="preserve">  New Jersey "true" Orientation in "True" degrees (i.e., </t>
    </r>
    <r>
      <rPr>
        <u val="single"/>
        <sz val="11"/>
        <color indexed="8"/>
        <rFont val="Calibri"/>
        <family val="2"/>
      </rPr>
      <t>True Azimuth</t>
    </r>
    <r>
      <rPr>
        <sz val="11"/>
        <color indexed="8"/>
        <rFont val="Calibri"/>
        <family val="2"/>
      </rPr>
      <t>°=(Magnetic Azimuth°)-(Magnetic Declination°)</t>
    </r>
  </si>
  <si>
    <r>
      <t xml:space="preserve">(F) </t>
    </r>
    <r>
      <rPr>
        <sz val="11"/>
        <color theme="1"/>
        <rFont val="Calibri"/>
        <family val="2"/>
      </rPr>
      <t>Azimuth</t>
    </r>
    <r>
      <rPr>
        <sz val="11"/>
        <color indexed="8"/>
        <rFont val="Calibri"/>
        <family val="2"/>
      </rPr>
      <t>°</t>
    </r>
  </si>
  <si>
    <r>
      <t xml:space="preserve">(G) </t>
    </r>
    <r>
      <rPr>
        <sz val="11"/>
        <color theme="1"/>
        <rFont val="Calibri"/>
        <family val="2"/>
      </rPr>
      <t>Tilt°</t>
    </r>
  </si>
  <si>
    <r>
      <rPr>
        <b/>
        <sz val="11"/>
        <color indexed="8"/>
        <rFont val="Calibri"/>
        <family val="2"/>
      </rPr>
      <t>(G)</t>
    </r>
    <r>
      <rPr>
        <sz val="11"/>
        <color theme="1"/>
        <rFont val="Calibri"/>
        <family val="2"/>
      </rPr>
      <t xml:space="preserve"> Tilt° in degrees (i.e. flat horizontal mount=0; vertical mount=90)</t>
    </r>
  </si>
  <si>
    <r>
      <t>f. Azimuth</t>
    </r>
    <r>
      <rPr>
        <b/>
        <sz val="10"/>
        <color indexed="8"/>
        <rFont val="Calibri"/>
        <family val="2"/>
      </rPr>
      <t>°</t>
    </r>
  </si>
  <si>
    <r>
      <t>g. Tilt</t>
    </r>
    <r>
      <rPr>
        <b/>
        <sz val="10"/>
        <color indexed="8"/>
        <rFont val="Calibri"/>
        <family val="2"/>
      </rPr>
      <t>°</t>
    </r>
  </si>
  <si>
    <t>e. Array DC Output (kW)     (c x d)</t>
  </si>
  <si>
    <r>
      <t>Orientation/Azimuth</t>
    </r>
    <r>
      <rPr>
        <b/>
        <sz val="11"/>
        <color indexed="8"/>
        <rFont val="Calibri"/>
        <family val="2"/>
      </rPr>
      <t>°</t>
    </r>
    <r>
      <rPr>
        <b/>
        <sz val="11"/>
        <color indexed="8"/>
        <rFont val="Calibri"/>
        <family val="2"/>
      </rPr>
      <t>:</t>
    </r>
    <r>
      <rPr>
        <sz val="11"/>
        <color indexed="8"/>
        <rFont val="Calibri"/>
        <family val="2"/>
      </rPr>
      <t xml:space="preserve">  The “True” orientation of the solar modules on a particular array plane.  Magnetic compass measurements should be corrected using the proper magnetic declination factor.</t>
    </r>
  </si>
  <si>
    <r>
      <t xml:space="preserve">Tilt°:  </t>
    </r>
    <r>
      <rPr>
        <sz val="11"/>
        <color indexed="8"/>
        <rFont val="Calibri"/>
        <family val="2"/>
      </rPr>
      <t xml:space="preserve">The tilt of the solar modules, in “Degrees”.  Construction roof “Pitch” measurements are not acceptable.  Use of an inclinometer is required to obtain an accurate tilt measurement.   </t>
    </r>
  </si>
  <si>
    <t>Peak Efficiency %</t>
  </si>
  <si>
    <t>Parking Lot</t>
  </si>
  <si>
    <r>
      <rPr>
        <b/>
        <sz val="11"/>
        <color indexed="8"/>
        <rFont val="Calibri"/>
        <family val="2"/>
      </rPr>
      <t>Solar Access Average:</t>
    </r>
    <r>
      <rPr>
        <sz val="11"/>
        <color theme="1"/>
        <rFont val="Calibri"/>
        <family val="2"/>
      </rPr>
      <t xml:space="preserve">  Shading analysis has been performed for this installation. Solar Access is defined by the NJCEP as the estimated percentage of annual exposure to the sun, minus shade impact.  The solar access average will be automatically calculated to the right, utilizing the values entered in Section C1, Column “h” (Solar Access %). (I.e.: Add all the percentages together and then divide by number of occurrences.)  </t>
    </r>
    <r>
      <rPr>
        <b/>
        <sz val="11"/>
        <color indexed="8"/>
        <rFont val="Calibri"/>
        <family val="2"/>
      </rPr>
      <t>The SRP Processing Team reserves the right to request a complete copy of the full shade report from the installer at any time.</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</si>
</sst>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
    <numFmt numFmtId="171" formatCode=".00"/>
    <numFmt numFmtId="172" formatCode="0.000"/>
    <numFmt numFmtId="173" formatCode="[$-409]dddd\,\ mmmm\ dd\,\ yyyy"/>
    <numFmt numFmtId="174" formatCode="000"/>
    <numFmt numFmtId="175" formatCode="0.0%"/>
  </numFmts>
  <fonts count="80">
    <font>
      <sz val="11"/>
      <color theme="1"/>
      <name val="Calibri"/>
      <family val="2"/>
    </font>
    <font>
      <sz val="11"/>
      <color indexed="8"/>
      <name val="Calibri"/>
      <family val="2"/>
    </font>
    <font>
      <b/>
      <i/>
      <sz val="14"/>
      <color indexed="8"/>
      <name val="Calibri"/>
      <family val="2"/>
    </font>
    <font>
      <b/>
      <sz val="11"/>
      <color indexed="8"/>
      <name val="Calibri"/>
      <family val="2"/>
    </font>
    <font>
      <u val="single"/>
      <sz val="11"/>
      <color indexed="8"/>
      <name val="Calibri"/>
      <family val="2"/>
    </font>
    <font>
      <sz val="8"/>
      <name val="Tahoma"/>
      <family val="2"/>
    </font>
    <font>
      <sz val="10"/>
      <color indexed="8"/>
      <name val="Calibri"/>
      <family val="2"/>
    </font>
    <font>
      <sz val="11"/>
      <color indexed="60"/>
      <name val="Calibri"/>
      <family val="2"/>
    </font>
    <font>
      <i/>
      <sz val="11"/>
      <color indexed="8"/>
      <name val="Calibri"/>
      <family val="2"/>
    </font>
    <font>
      <b/>
      <u val="single"/>
      <sz val="11"/>
      <color indexed="8"/>
      <name val="Calibri"/>
      <family val="2"/>
    </font>
    <font>
      <sz val="11"/>
      <color indexed="10"/>
      <name val="Calibri"/>
      <family val="2"/>
    </font>
    <font>
      <b/>
      <u val="single"/>
      <sz val="12"/>
      <color indexed="8"/>
      <name val="Calibri"/>
      <family val="2"/>
    </font>
    <font>
      <sz val="12"/>
      <color indexed="8"/>
      <name val="Calibri"/>
      <family val="2"/>
    </font>
    <font>
      <b/>
      <i/>
      <sz val="11"/>
      <color indexed="8"/>
      <name val="Calibri"/>
      <family val="2"/>
    </font>
    <font>
      <i/>
      <sz val="11"/>
      <color indexed="63"/>
      <name val="Calibri"/>
      <family val="2"/>
    </font>
    <font>
      <sz val="11"/>
      <color indexed="18"/>
      <name val="Calibri"/>
      <family val="2"/>
    </font>
    <font>
      <b/>
      <i/>
      <sz val="11"/>
      <name val="Calibri"/>
      <family val="2"/>
    </font>
    <font>
      <b/>
      <i/>
      <u val="single"/>
      <sz val="11"/>
      <name val="Calibri"/>
      <family val="2"/>
    </font>
    <font>
      <b/>
      <u val="single"/>
      <sz val="11"/>
      <color indexed="18"/>
      <name val="Calibri"/>
      <family val="2"/>
    </font>
    <font>
      <b/>
      <i/>
      <sz val="11"/>
      <color indexed="18"/>
      <name val="Calibri"/>
      <family val="2"/>
    </font>
    <font>
      <b/>
      <i/>
      <u val="single"/>
      <sz val="11"/>
      <color indexed="1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4"/>
      <color indexed="8"/>
      <name val="Calibri"/>
      <family val="2"/>
    </font>
    <font>
      <b/>
      <sz val="10"/>
      <name val="Calibri"/>
      <family val="2"/>
    </font>
    <font>
      <b/>
      <sz val="12"/>
      <color indexed="8"/>
      <name val="Calibri"/>
      <family val="2"/>
    </font>
    <font>
      <sz val="11"/>
      <name val="Calibri"/>
      <family val="2"/>
    </font>
    <font>
      <sz val="11"/>
      <color indexed="8"/>
      <name val="Wingdings"/>
      <family val="0"/>
    </font>
    <font>
      <sz val="12"/>
      <name val="Calibri"/>
      <family val="2"/>
    </font>
    <font>
      <sz val="24"/>
      <color indexed="8"/>
      <name val="Calibri"/>
      <family val="2"/>
    </font>
    <font>
      <b/>
      <sz val="11"/>
      <color indexed="18"/>
      <name val="Calibri"/>
      <family val="2"/>
    </font>
    <font>
      <b/>
      <sz val="11"/>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4"/>
      <color theme="1"/>
      <name val="Calibri"/>
      <family val="2"/>
    </font>
    <font>
      <b/>
      <sz val="12"/>
      <color theme="1"/>
      <name val="Calibri"/>
      <family val="2"/>
    </font>
    <font>
      <sz val="10"/>
      <color theme="1"/>
      <name val="Calibri"/>
      <family val="2"/>
    </font>
    <font>
      <sz val="12"/>
      <color theme="1"/>
      <name val="Calibri"/>
      <family val="2"/>
    </font>
    <font>
      <sz val="11"/>
      <color theme="1"/>
      <name val="Wingdings"/>
      <family val="0"/>
    </font>
    <font>
      <b/>
      <sz val="11"/>
      <color rgb="FF000000"/>
      <name val="Calibri"/>
      <family val="2"/>
    </font>
    <font>
      <b/>
      <u val="single"/>
      <sz val="11"/>
      <color theme="1"/>
      <name val="Calibri"/>
      <family val="2"/>
    </font>
    <font>
      <i/>
      <sz val="11"/>
      <color theme="1"/>
      <name val="Calibri"/>
      <family val="2"/>
    </font>
    <font>
      <sz val="24"/>
      <color theme="1"/>
      <name val="Calibri"/>
      <family val="2"/>
    </font>
    <font>
      <b/>
      <sz val="11"/>
      <color theme="3" tint="-0.24997000396251678"/>
      <name val="Calibri"/>
      <family val="2"/>
    </font>
    <font>
      <sz val="11"/>
      <color theme="3" tint="-0.24997000396251678"/>
      <name val="Calibri"/>
      <family val="2"/>
    </font>
    <font>
      <sz val="11"/>
      <color rgb="FF000000"/>
      <name val="Calibri"/>
      <family val="2"/>
    </font>
    <font>
      <b/>
      <i/>
      <sz val="11"/>
      <color theme="3" tint="-0.24997000396251678"/>
      <name val="Calibri"/>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border>
    <border>
      <left/>
      <right/>
      <top style="thin"/>
      <bottom style="thin"/>
    </border>
    <border>
      <left>
        <color indexed="63"/>
      </left>
      <right style="thin"/>
      <top>
        <color indexed="63"/>
      </top>
      <bottom style="thin"/>
    </border>
    <border>
      <left/>
      <right/>
      <top/>
      <bottom style="thin"/>
    </border>
    <border>
      <left/>
      <right/>
      <top style="thin"/>
      <bottom/>
    </border>
    <border>
      <left style="thin"/>
      <right/>
      <top style="thin"/>
      <bottom style="thin"/>
    </border>
    <border>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61">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center"/>
    </xf>
    <xf numFmtId="0" fontId="0" fillId="0" borderId="0" xfId="0" applyBorder="1" applyAlignment="1">
      <alignment/>
    </xf>
    <xf numFmtId="0" fontId="65" fillId="34" borderId="10" xfId="0" applyFont="1" applyFill="1" applyBorder="1" applyAlignment="1">
      <alignment/>
    </xf>
    <xf numFmtId="0" fontId="65" fillId="35" borderId="10" xfId="0" applyFont="1" applyFill="1" applyBorder="1" applyAlignment="1">
      <alignment/>
    </xf>
    <xf numFmtId="0" fontId="2" fillId="33" borderId="0" xfId="0" applyFont="1" applyFill="1" applyAlignment="1">
      <alignment horizontal="center"/>
    </xf>
    <xf numFmtId="0" fontId="66" fillId="33" borderId="0" xfId="0" applyFont="1" applyFill="1" applyAlignment="1">
      <alignment horizontal="center"/>
    </xf>
    <xf numFmtId="0" fontId="63" fillId="33" borderId="0" xfId="0" applyFont="1" applyFill="1" applyAlignment="1">
      <alignment horizontal="center"/>
    </xf>
    <xf numFmtId="0" fontId="63" fillId="33" borderId="0" xfId="0" applyFont="1" applyFill="1" applyBorder="1" applyAlignment="1">
      <alignment horizontal="center"/>
    </xf>
    <xf numFmtId="0" fontId="0" fillId="33" borderId="0" xfId="0" applyFill="1" applyAlignment="1">
      <alignment horizontal="left" vertical="top" wrapText="1"/>
    </xf>
    <xf numFmtId="0" fontId="38" fillId="35" borderId="10" xfId="0" applyFont="1" applyFill="1" applyBorder="1" applyAlignment="1">
      <alignment/>
    </xf>
    <xf numFmtId="0" fontId="63" fillId="33" borderId="0" xfId="0" applyFont="1" applyFill="1" applyBorder="1" applyAlignment="1">
      <alignment horizontal="center"/>
    </xf>
    <xf numFmtId="0" fontId="0" fillId="33" borderId="0" xfId="0" applyFill="1" applyAlignment="1">
      <alignment horizontal="left" vertical="top" wrapText="1"/>
    </xf>
    <xf numFmtId="0" fontId="63" fillId="33" borderId="0" xfId="0" applyFont="1" applyFill="1" applyBorder="1" applyAlignment="1">
      <alignment/>
    </xf>
    <xf numFmtId="0" fontId="0" fillId="33" borderId="0" xfId="0" applyFill="1" applyBorder="1" applyAlignment="1">
      <alignment/>
    </xf>
    <xf numFmtId="0" fontId="0" fillId="33" borderId="0" xfId="0" applyFont="1" applyFill="1" applyAlignment="1">
      <alignment/>
    </xf>
    <xf numFmtId="0" fontId="63" fillId="33" borderId="0" xfId="0" applyFont="1" applyFill="1" applyAlignment="1">
      <alignment/>
    </xf>
    <xf numFmtId="0" fontId="0" fillId="33" borderId="0" xfId="0" applyFont="1" applyFill="1" applyAlignment="1">
      <alignment/>
    </xf>
    <xf numFmtId="0" fontId="0" fillId="33" borderId="0" xfId="0" applyFont="1" applyFill="1" applyAlignment="1">
      <alignment horizontal="left" wrapText="1"/>
    </xf>
    <xf numFmtId="0" fontId="0" fillId="33" borderId="0" xfId="0" applyFont="1" applyFill="1" applyAlignment="1" quotePrefix="1">
      <alignment horizontal="left" vertical="top"/>
    </xf>
    <xf numFmtId="0" fontId="0" fillId="33" borderId="0" xfId="0" applyFont="1" applyFill="1" applyAlignment="1">
      <alignment horizontal="left" vertical="top" wrapText="1"/>
    </xf>
    <xf numFmtId="0" fontId="0" fillId="33" borderId="0" xfId="0" applyFont="1" applyFill="1" applyAlignment="1">
      <alignment vertical="top"/>
    </xf>
    <xf numFmtId="0" fontId="67" fillId="33" borderId="0" xfId="0" applyFont="1" applyFill="1" applyAlignment="1">
      <alignment horizontal="left" vertical="top" wrapText="1"/>
    </xf>
    <xf numFmtId="0" fontId="68" fillId="33" borderId="0" xfId="0" applyFont="1" applyFill="1" applyAlignment="1">
      <alignment/>
    </xf>
    <xf numFmtId="0" fontId="68" fillId="33" borderId="10" xfId="0" applyFont="1" applyFill="1" applyBorder="1" applyAlignment="1">
      <alignment/>
    </xf>
    <xf numFmtId="10" fontId="68" fillId="33" borderId="10" xfId="0" applyNumberFormat="1" applyFont="1" applyFill="1" applyBorder="1" applyAlignment="1">
      <alignment/>
    </xf>
    <xf numFmtId="0" fontId="0" fillId="33" borderId="0" xfId="0" applyFill="1" applyAlignment="1">
      <alignment vertical="top"/>
    </xf>
    <xf numFmtId="0" fontId="65" fillId="34" borderId="10" xfId="0" applyFont="1" applyFill="1" applyBorder="1" applyAlignment="1">
      <alignment vertical="top" wrapText="1"/>
    </xf>
    <xf numFmtId="0" fontId="68" fillId="33" borderId="10" xfId="0" applyFont="1" applyFill="1" applyBorder="1" applyAlignment="1">
      <alignment horizontal="center" vertical="center"/>
    </xf>
    <xf numFmtId="10" fontId="68" fillId="33" borderId="10" xfId="0" applyNumberFormat="1" applyFont="1" applyFill="1" applyBorder="1" applyAlignment="1">
      <alignment horizontal="center" vertical="center"/>
    </xf>
    <xf numFmtId="9" fontId="68" fillId="33" borderId="10" xfId="0" applyNumberFormat="1" applyFont="1" applyFill="1" applyBorder="1" applyAlignment="1">
      <alignment horizontal="center" vertical="center"/>
    </xf>
    <xf numFmtId="0" fontId="63" fillId="33" borderId="0" xfId="0" applyFont="1" applyFill="1" applyBorder="1" applyAlignment="1">
      <alignment/>
    </xf>
    <xf numFmtId="0" fontId="67" fillId="33" borderId="0" xfId="0" applyFont="1" applyFill="1" applyAlignment="1">
      <alignment horizontal="left" vertical="top"/>
    </xf>
    <xf numFmtId="0" fontId="67" fillId="33" borderId="0" xfId="0" applyFont="1" applyFill="1" applyAlignment="1">
      <alignment horizontal="left" wrapText="1"/>
    </xf>
    <xf numFmtId="0" fontId="65" fillId="34" borderId="10" xfId="0" applyFont="1" applyFill="1" applyBorder="1" applyAlignment="1">
      <alignment horizontal="center" vertical="center"/>
    </xf>
    <xf numFmtId="0" fontId="0" fillId="33" borderId="0" xfId="0" applyFont="1" applyFill="1" applyAlignment="1" quotePrefix="1">
      <alignment vertical="top"/>
    </xf>
    <xf numFmtId="0" fontId="69" fillId="33" borderId="0" xfId="0" applyFont="1" applyFill="1" applyAlignment="1">
      <alignment horizontal="left" vertical="top" wrapText="1"/>
    </xf>
    <xf numFmtId="0" fontId="0" fillId="33" borderId="0" xfId="0" applyFont="1" applyFill="1" applyBorder="1" applyAlignment="1">
      <alignment/>
    </xf>
    <xf numFmtId="0" fontId="40" fillId="33" borderId="0" xfId="53" applyFont="1" applyFill="1" applyBorder="1" applyAlignment="1">
      <alignment horizontal="left" vertical="top" wrapText="1"/>
    </xf>
    <xf numFmtId="0" fontId="0" fillId="33" borderId="0" xfId="0" applyFont="1" applyFill="1" applyBorder="1" applyAlignment="1">
      <alignment horizontal="left" vertical="top" wrapText="1"/>
    </xf>
    <xf numFmtId="0" fontId="63" fillId="33" borderId="0" xfId="0" applyFont="1" applyFill="1" applyBorder="1" applyAlignment="1">
      <alignment horizontal="left" vertical="top" wrapText="1"/>
    </xf>
    <xf numFmtId="0" fontId="65" fillId="34" borderId="10" xfId="0" applyFont="1" applyFill="1" applyBorder="1" applyAlignment="1">
      <alignment horizontal="left" vertical="top" wrapText="1"/>
    </xf>
    <xf numFmtId="0" fontId="0" fillId="33" borderId="0" xfId="0" applyFill="1" applyAlignment="1">
      <alignment/>
    </xf>
    <xf numFmtId="0" fontId="70" fillId="33" borderId="0" xfId="0" applyFont="1" applyFill="1" applyAlignment="1">
      <alignment horizontal="center" vertical="top"/>
    </xf>
    <xf numFmtId="0" fontId="71" fillId="33" borderId="0" xfId="0" applyFont="1" applyFill="1" applyAlignment="1">
      <alignment horizontal="left" vertical="top" wrapText="1"/>
    </xf>
    <xf numFmtId="0" fontId="69" fillId="33" borderId="0" xfId="0" applyFont="1" applyFill="1" applyAlignment="1">
      <alignment vertical="top" wrapText="1"/>
    </xf>
    <xf numFmtId="0" fontId="69" fillId="33" borderId="0" xfId="0" applyFont="1" applyFill="1" applyAlignment="1">
      <alignment horizontal="left" vertical="top" wrapText="1"/>
    </xf>
    <xf numFmtId="0" fontId="0" fillId="33" borderId="0" xfId="0" applyFill="1" applyAlignment="1">
      <alignment horizontal="right" vertical="top"/>
    </xf>
    <xf numFmtId="0" fontId="0" fillId="33" borderId="0" xfId="0" applyFill="1" applyAlignment="1">
      <alignment horizontal="left"/>
    </xf>
    <xf numFmtId="0" fontId="42" fillId="33" borderId="0" xfId="0" applyFont="1" applyFill="1" applyBorder="1" applyAlignment="1">
      <alignment horizontal="left" vertical="center" wrapText="1"/>
    </xf>
    <xf numFmtId="0" fontId="0" fillId="36" borderId="10" xfId="0" applyFill="1" applyBorder="1" applyAlignment="1">
      <alignment wrapText="1"/>
    </xf>
    <xf numFmtId="0" fontId="0" fillId="33" borderId="0" xfId="0" applyFill="1" applyBorder="1" applyAlignment="1">
      <alignment horizontal="right"/>
    </xf>
    <xf numFmtId="0" fontId="0" fillId="33" borderId="0" xfId="0" applyFill="1" applyBorder="1" applyAlignment="1">
      <alignment/>
    </xf>
    <xf numFmtId="0" fontId="63" fillId="33" borderId="0" xfId="0" applyFont="1" applyFill="1" applyAlignment="1" quotePrefix="1">
      <alignment horizontal="right"/>
    </xf>
    <xf numFmtId="0" fontId="0" fillId="33" borderId="0" xfId="0" applyFill="1" applyBorder="1" applyAlignment="1">
      <alignment horizontal="left"/>
    </xf>
    <xf numFmtId="0" fontId="0" fillId="33" borderId="0" xfId="0" applyFill="1" applyAlignment="1">
      <alignment horizontal="right"/>
    </xf>
    <xf numFmtId="0" fontId="0" fillId="33" borderId="0" xfId="0" applyFill="1" applyAlignment="1">
      <alignment horizontal="lef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right"/>
    </xf>
    <xf numFmtId="0" fontId="0" fillId="33" borderId="0" xfId="0" applyFill="1" applyAlignment="1" quotePrefix="1">
      <alignment/>
    </xf>
    <xf numFmtId="0" fontId="0" fillId="33" borderId="0" xfId="0" applyFill="1" applyAlignment="1" quotePrefix="1">
      <alignment horizontal="right"/>
    </xf>
    <xf numFmtId="0" fontId="0" fillId="33" borderId="0" xfId="0" applyFill="1" applyAlignment="1" applyProtection="1" quotePrefix="1">
      <alignment/>
      <protection/>
    </xf>
    <xf numFmtId="0" fontId="0" fillId="33" borderId="0" xfId="0" applyFill="1" applyAlignment="1" applyProtection="1">
      <alignment/>
      <protection/>
    </xf>
    <xf numFmtId="0" fontId="72" fillId="33" borderId="0" xfId="0" applyFont="1" applyFill="1" applyAlignment="1">
      <alignment/>
    </xf>
    <xf numFmtId="0" fontId="63" fillId="33" borderId="0" xfId="0" applyFont="1" applyFill="1" applyAlignment="1">
      <alignment horizontal="right"/>
    </xf>
    <xf numFmtId="0" fontId="1" fillId="33" borderId="0" xfId="0" applyFont="1" applyFill="1" applyBorder="1" applyAlignment="1">
      <alignment/>
    </xf>
    <xf numFmtId="0" fontId="63" fillId="36" borderId="10" xfId="0" applyFont="1" applyFill="1" applyBorder="1" applyAlignment="1">
      <alignment/>
    </xf>
    <xf numFmtId="0" fontId="63" fillId="36" borderId="11" xfId="0" applyFont="1" applyFill="1" applyBorder="1" applyAlignment="1">
      <alignment/>
    </xf>
    <xf numFmtId="0" fontId="66" fillId="33" borderId="0" xfId="0" applyFont="1" applyFill="1" applyBorder="1" applyAlignment="1">
      <alignment horizontal="center"/>
    </xf>
    <xf numFmtId="0" fontId="63" fillId="33" borderId="0" xfId="0" applyFont="1" applyFill="1" applyBorder="1" applyAlignment="1">
      <alignment horizontal="left" vertical="top"/>
    </xf>
    <xf numFmtId="0" fontId="0" fillId="33" borderId="0" xfId="0" applyFill="1" applyBorder="1" applyAlignment="1">
      <alignment horizontal="left" vertical="top" wrapText="1"/>
    </xf>
    <xf numFmtId="0" fontId="0" fillId="33" borderId="0" xfId="0" applyFill="1" applyBorder="1" applyAlignment="1">
      <alignment horizontal="left" vertical="top"/>
    </xf>
    <xf numFmtId="0" fontId="0" fillId="33" borderId="0" xfId="0" applyFill="1" applyBorder="1" applyAlignment="1" quotePrefix="1">
      <alignment/>
    </xf>
    <xf numFmtId="0" fontId="0" fillId="33" borderId="0" xfId="0" applyFill="1" applyAlignment="1">
      <alignment horizontal="left" vertical="top"/>
    </xf>
    <xf numFmtId="0" fontId="0" fillId="33" borderId="0" xfId="0" applyFill="1" applyBorder="1" applyAlignment="1">
      <alignment wrapText="1"/>
    </xf>
    <xf numFmtId="4" fontId="0" fillId="33" borderId="0" xfId="0" applyNumberFormat="1" applyFill="1" applyBorder="1" applyAlignment="1">
      <alignment horizontal="left"/>
    </xf>
    <xf numFmtId="49" fontId="0" fillId="33" borderId="0" xfId="0" applyNumberFormat="1" applyFill="1" applyAlignment="1">
      <alignment horizontal="left" vertical="top"/>
    </xf>
    <xf numFmtId="0" fontId="0" fillId="33" borderId="0" xfId="0" applyFill="1" applyBorder="1" applyAlignment="1" quotePrefix="1">
      <alignment vertical="top"/>
    </xf>
    <xf numFmtId="0" fontId="70" fillId="33" borderId="0" xfId="0" applyFont="1" applyFill="1" applyBorder="1" applyAlignment="1">
      <alignment horizontal="center" vertical="center"/>
    </xf>
    <xf numFmtId="164" fontId="0" fillId="33" borderId="0" xfId="0" applyNumberFormat="1" applyFill="1" applyBorder="1" applyAlignment="1">
      <alignment/>
    </xf>
    <xf numFmtId="0" fontId="0" fillId="33" borderId="0" xfId="0" applyFill="1" applyBorder="1" applyAlignment="1">
      <alignment vertical="top"/>
    </xf>
    <xf numFmtId="0" fontId="0" fillId="33" borderId="0" xfId="0" applyFill="1" applyBorder="1" applyAlignment="1">
      <alignment horizontal="right" vertical="top"/>
    </xf>
    <xf numFmtId="4" fontId="0" fillId="33" borderId="0" xfId="0" applyNumberFormat="1" applyFill="1" applyBorder="1" applyAlignment="1">
      <alignment horizontal="left" vertical="top"/>
    </xf>
    <xf numFmtId="0" fontId="73" fillId="33" borderId="0" xfId="0" applyFont="1" applyFill="1" applyBorder="1" applyAlignment="1">
      <alignment horizontal="left" vertical="top"/>
    </xf>
    <xf numFmtId="0" fontId="0" fillId="36" borderId="12" xfId="0" applyFill="1" applyBorder="1" applyAlignment="1">
      <alignment/>
    </xf>
    <xf numFmtId="0" fontId="0" fillId="33" borderId="0" xfId="0" applyFill="1" applyAlignment="1">
      <alignment horizontal="right" vertical="center"/>
    </xf>
    <xf numFmtId="0" fontId="73" fillId="33" borderId="0" xfId="0" applyFont="1" applyFill="1" applyAlignment="1">
      <alignment wrapText="1"/>
    </xf>
    <xf numFmtId="0" fontId="0" fillId="33" borderId="0" xfId="0" applyFill="1" applyAlignment="1">
      <alignment horizontal="right" wrapText="1"/>
    </xf>
    <xf numFmtId="0" fontId="63" fillId="33" borderId="0" xfId="0" applyFont="1" applyFill="1" applyAlignment="1">
      <alignment horizontal="left"/>
    </xf>
    <xf numFmtId="0" fontId="74" fillId="33" borderId="0" xfId="0" applyFont="1" applyFill="1" applyBorder="1" applyAlignment="1">
      <alignment horizontal="center" vertical="center"/>
    </xf>
    <xf numFmtId="0" fontId="0" fillId="33" borderId="0" xfId="0" applyFill="1" applyAlignment="1" quotePrefix="1">
      <alignment vertical="top"/>
    </xf>
    <xf numFmtId="0" fontId="16" fillId="33" borderId="0" xfId="0" applyFont="1" applyFill="1" applyAlignment="1">
      <alignment horizontal="center" vertical="top" wrapText="1"/>
    </xf>
    <xf numFmtId="0" fontId="75" fillId="33" borderId="0" xfId="0" applyFont="1" applyFill="1" applyAlignment="1">
      <alignment horizontal="left"/>
    </xf>
    <xf numFmtId="0" fontId="76" fillId="33" borderId="0" xfId="0" applyFont="1" applyFill="1" applyAlignment="1">
      <alignment/>
    </xf>
    <xf numFmtId="0" fontId="75" fillId="33" borderId="0" xfId="0" applyFont="1" applyFill="1" applyAlignment="1">
      <alignment horizontal="right"/>
    </xf>
    <xf numFmtId="0" fontId="0" fillId="33" borderId="13" xfId="0" applyFont="1" applyFill="1" applyBorder="1" applyAlignment="1">
      <alignment horizontal="left" vertical="top" wrapText="1"/>
    </xf>
    <xf numFmtId="0" fontId="63" fillId="37" borderId="12" xfId="0" applyFont="1" applyFill="1" applyBorder="1" applyAlignment="1">
      <alignment horizontal="left" vertical="top" wrapText="1"/>
    </xf>
    <xf numFmtId="0" fontId="0" fillId="37" borderId="11" xfId="0" applyFill="1" applyBorder="1" applyAlignment="1">
      <alignment horizontal="center"/>
    </xf>
    <xf numFmtId="0" fontId="63" fillId="36" borderId="14" xfId="0" applyFont="1" applyFill="1" applyBorder="1" applyAlignment="1">
      <alignment horizontal="left"/>
    </xf>
    <xf numFmtId="0" fontId="0" fillId="38" borderId="10" xfId="0" applyFill="1" applyBorder="1" applyAlignment="1" applyProtection="1">
      <alignment horizontal="center"/>
      <protection locked="0"/>
    </xf>
    <xf numFmtId="0" fontId="0" fillId="38" borderId="10" xfId="0" applyFill="1" applyBorder="1" applyAlignment="1" applyProtection="1">
      <alignment horizontal="center" vertical="center"/>
      <protection locked="0"/>
    </xf>
    <xf numFmtId="170" fontId="0" fillId="33" borderId="15" xfId="0" applyNumberFormat="1" applyFill="1" applyBorder="1" applyAlignment="1">
      <alignment horizontal="left" vertical="center"/>
    </xf>
    <xf numFmtId="0" fontId="0" fillId="38" borderId="10" xfId="0" applyFill="1" applyBorder="1" applyAlignment="1" applyProtection="1">
      <alignment horizontal="left" vertical="center"/>
      <protection locked="0"/>
    </xf>
    <xf numFmtId="0" fontId="63" fillId="36" borderId="10" xfId="0" applyFont="1" applyFill="1" applyBorder="1" applyAlignment="1">
      <alignment horizontal="right"/>
    </xf>
    <xf numFmtId="0" fontId="0" fillId="33" borderId="0" xfId="0" applyFont="1" applyFill="1" applyAlignment="1">
      <alignment horizontal="right"/>
    </xf>
    <xf numFmtId="0" fontId="0" fillId="33" borderId="0" xfId="0" applyFill="1" applyAlignment="1">
      <alignment/>
    </xf>
    <xf numFmtId="0" fontId="0" fillId="33" borderId="0" xfId="0" applyFill="1" applyBorder="1" applyAlignment="1" applyProtection="1">
      <alignment horizontal="left"/>
      <protection/>
    </xf>
    <xf numFmtId="0" fontId="0" fillId="38" borderId="11" xfId="0" applyFill="1" applyBorder="1" applyAlignment="1">
      <alignment/>
    </xf>
    <xf numFmtId="10" fontId="0" fillId="38" borderId="10" xfId="0" applyNumberFormat="1" applyFill="1" applyBorder="1" applyAlignment="1" applyProtection="1">
      <alignment horizontal="center"/>
      <protection locked="0"/>
    </xf>
    <xf numFmtId="0" fontId="0" fillId="38" borderId="10" xfId="0" applyFill="1" applyBorder="1" applyAlignment="1">
      <alignment/>
    </xf>
    <xf numFmtId="0" fontId="0" fillId="33" borderId="0" xfId="0" applyFont="1" applyFill="1" applyBorder="1" applyAlignment="1">
      <alignment horizontal="left" wrapText="1"/>
    </xf>
    <xf numFmtId="0" fontId="0" fillId="33" borderId="0" xfId="0" applyFont="1" applyFill="1" applyAlignment="1">
      <alignment horizontal="left" vertical="top" wrapText="1"/>
    </xf>
    <xf numFmtId="0" fontId="2" fillId="33" borderId="0" xfId="0" applyFont="1" applyFill="1" applyAlignment="1">
      <alignment horizontal="center"/>
    </xf>
    <xf numFmtId="0" fontId="63" fillId="33" borderId="0" xfId="0" applyFont="1" applyFill="1" applyAlignment="1">
      <alignment horizontal="center"/>
    </xf>
    <xf numFmtId="0" fontId="63" fillId="33" borderId="0" xfId="0" applyFont="1" applyFill="1" applyBorder="1" applyAlignment="1">
      <alignment horizontal="center"/>
    </xf>
    <xf numFmtId="0" fontId="63" fillId="33" borderId="0" xfId="0" applyFont="1" applyFill="1" applyAlignment="1">
      <alignment horizontal="left" vertical="top" wrapText="1"/>
    </xf>
    <xf numFmtId="0" fontId="1" fillId="33" borderId="0" xfId="0" applyFont="1" applyFill="1" applyAlignment="1">
      <alignment horizontal="left" vertical="top" wrapText="1"/>
    </xf>
    <xf numFmtId="0" fontId="0" fillId="33" borderId="0" xfId="0" applyFont="1" applyFill="1" applyBorder="1" applyAlignment="1">
      <alignment horizontal="left" vertical="top" wrapText="1"/>
    </xf>
    <xf numFmtId="0" fontId="63" fillId="33" borderId="0" xfId="0" applyFont="1" applyFill="1" applyAlignment="1">
      <alignment horizontal="justify" vertical="top"/>
    </xf>
    <xf numFmtId="0" fontId="63" fillId="33" borderId="0" xfId="0" applyFont="1" applyFill="1" applyBorder="1" applyAlignment="1">
      <alignment horizontal="left" vertical="top" wrapText="1"/>
    </xf>
    <xf numFmtId="0" fontId="63" fillId="33" borderId="0" xfId="0" applyFont="1" applyFill="1" applyAlignment="1">
      <alignment horizontal="left" vertical="top"/>
    </xf>
    <xf numFmtId="0" fontId="0" fillId="33" borderId="0" xfId="0" applyFont="1" applyFill="1" applyAlignment="1">
      <alignment/>
    </xf>
    <xf numFmtId="0" fontId="0" fillId="33" borderId="0" xfId="0" applyFont="1" applyFill="1" applyAlignment="1">
      <alignment horizontal="left" vertical="top" wrapText="1"/>
    </xf>
    <xf numFmtId="0" fontId="63" fillId="33" borderId="0" xfId="0" applyFont="1" applyFill="1" applyAlignment="1">
      <alignment vertical="top" wrapText="1"/>
    </xf>
    <xf numFmtId="0" fontId="63" fillId="33" borderId="0" xfId="0" applyFont="1" applyFill="1" applyAlignment="1">
      <alignment horizontal="left" vertical="top" wrapText="1"/>
    </xf>
    <xf numFmtId="0" fontId="77" fillId="33" borderId="0" xfId="0" applyFont="1" applyFill="1" applyAlignment="1">
      <alignment vertical="top" wrapText="1"/>
    </xf>
    <xf numFmtId="0" fontId="77" fillId="33" borderId="0" xfId="0" applyFont="1" applyFill="1" applyAlignment="1">
      <alignment horizontal="left" vertical="top" wrapText="1"/>
    </xf>
    <xf numFmtId="0" fontId="0" fillId="33" borderId="0" xfId="0" applyFill="1" applyAlignment="1">
      <alignment/>
    </xf>
    <xf numFmtId="0" fontId="0" fillId="33" borderId="0" xfId="0" applyFill="1" applyBorder="1" applyAlignment="1">
      <alignment horizontal="center"/>
    </xf>
    <xf numFmtId="0" fontId="63" fillId="33" borderId="0" xfId="0" applyFont="1" applyFill="1" applyBorder="1" applyAlignment="1">
      <alignment horizontal="left" vertical="center"/>
    </xf>
    <xf numFmtId="0" fontId="0" fillId="33" borderId="0" xfId="0" applyFill="1" applyBorder="1" applyAlignment="1">
      <alignment/>
    </xf>
    <xf numFmtId="170" fontId="0" fillId="33" borderId="0" xfId="0" applyNumberFormat="1" applyFill="1" applyBorder="1" applyAlignment="1">
      <alignment/>
    </xf>
    <xf numFmtId="172" fontId="0" fillId="38" borderId="10" xfId="0" applyNumberFormat="1" applyFill="1" applyBorder="1" applyAlignment="1">
      <alignment horizontal="center" vertical="center"/>
    </xf>
    <xf numFmtId="172" fontId="63" fillId="36" borderId="10" xfId="0" applyNumberFormat="1" applyFont="1" applyFill="1" applyBorder="1" applyAlignment="1">
      <alignment horizontal="center" vertical="center"/>
    </xf>
    <xf numFmtId="0" fontId="63" fillId="36" borderId="10" xfId="0" applyFont="1" applyFill="1" applyBorder="1" applyAlignment="1">
      <alignment horizontal="center" vertical="center"/>
    </xf>
    <xf numFmtId="0" fontId="0" fillId="38" borderId="10" xfId="0" applyNumberFormat="1" applyFill="1" applyBorder="1" applyAlignment="1" applyProtection="1">
      <alignment horizontal="center" vertical="center"/>
      <protection locked="0"/>
    </xf>
    <xf numFmtId="0" fontId="63" fillId="33" borderId="0" xfId="0" applyFont="1" applyFill="1" applyBorder="1" applyAlignment="1">
      <alignment horizontal="center"/>
    </xf>
    <xf numFmtId="0" fontId="0" fillId="33" borderId="0" xfId="0" applyFill="1" applyAlignment="1">
      <alignment/>
    </xf>
    <xf numFmtId="0" fontId="0" fillId="33" borderId="0" xfId="0" applyFill="1" applyBorder="1" applyAlignment="1">
      <alignment/>
    </xf>
    <xf numFmtId="0" fontId="40" fillId="33" borderId="0" xfId="0" applyFont="1" applyFill="1" applyAlignment="1">
      <alignment/>
    </xf>
    <xf numFmtId="10" fontId="45" fillId="33" borderId="0" xfId="0" applyNumberFormat="1" applyFont="1" applyFill="1" applyAlignment="1">
      <alignment/>
    </xf>
    <xf numFmtId="2" fontId="45" fillId="33" borderId="0" xfId="0" applyNumberFormat="1" applyFont="1" applyFill="1" applyAlignment="1">
      <alignment horizontal="left"/>
    </xf>
    <xf numFmtId="170" fontId="40" fillId="33" borderId="0" xfId="0" applyNumberFormat="1" applyFont="1" applyFill="1" applyAlignment="1">
      <alignment/>
    </xf>
    <xf numFmtId="41" fontId="0" fillId="33" borderId="0" xfId="0" applyNumberFormat="1" applyFill="1" applyAlignment="1">
      <alignment/>
    </xf>
    <xf numFmtId="170" fontId="0" fillId="33" borderId="0" xfId="0" applyNumberFormat="1" applyFill="1" applyAlignment="1">
      <alignment/>
    </xf>
    <xf numFmtId="170" fontId="45" fillId="33" borderId="0" xfId="0" applyNumberFormat="1" applyFont="1" applyFill="1" applyAlignment="1">
      <alignment/>
    </xf>
    <xf numFmtId="170" fontId="63" fillId="33" borderId="0" xfId="0" applyNumberFormat="1" applyFont="1" applyFill="1" applyAlignment="1">
      <alignment/>
    </xf>
    <xf numFmtId="10" fontId="0" fillId="33" borderId="0" xfId="0" applyNumberFormat="1" applyFill="1" applyBorder="1" applyAlignment="1">
      <alignment horizontal="left" vertical="top"/>
    </xf>
    <xf numFmtId="10" fontId="50" fillId="33" borderId="0" xfId="0" applyNumberFormat="1" applyFont="1" applyFill="1" applyBorder="1" applyAlignment="1">
      <alignment horizontal="center" vertical="center"/>
    </xf>
    <xf numFmtId="0" fontId="65" fillId="34" borderId="10" xfId="0" applyFont="1" applyFill="1" applyBorder="1" applyAlignment="1">
      <alignment horizontal="center"/>
    </xf>
    <xf numFmtId="0" fontId="0" fillId="33" borderId="15" xfId="0" applyFill="1" applyBorder="1" applyAlignment="1" applyProtection="1">
      <alignment horizontal="left" vertical="top"/>
      <protection locked="0"/>
    </xf>
    <xf numFmtId="0" fontId="0" fillId="33" borderId="13" xfId="0" applyFill="1" applyBorder="1" applyAlignment="1" applyProtection="1">
      <alignment horizontal="left" vertical="top"/>
      <protection locked="0"/>
    </xf>
    <xf numFmtId="10" fontId="0" fillId="38" borderId="10" xfId="0" applyNumberFormat="1" applyFill="1" applyBorder="1" applyAlignment="1" applyProtection="1">
      <alignment horizontal="center" vertical="center"/>
      <protection locked="0"/>
    </xf>
    <xf numFmtId="0" fontId="0" fillId="33" borderId="0" xfId="0" applyFill="1" applyAlignment="1">
      <alignment/>
    </xf>
    <xf numFmtId="0" fontId="63" fillId="36" borderId="11" xfId="0" applyFont="1" applyFill="1" applyBorder="1" applyAlignment="1">
      <alignment horizontal="center" wrapText="1"/>
    </xf>
    <xf numFmtId="0" fontId="63" fillId="36" borderId="11" xfId="0" applyFont="1" applyFill="1" applyBorder="1" applyAlignment="1">
      <alignment horizontal="center"/>
    </xf>
    <xf numFmtId="0" fontId="63" fillId="36" borderId="10" xfId="0" applyFont="1" applyFill="1" applyBorder="1" applyAlignment="1">
      <alignment horizontal="center" wrapText="1"/>
    </xf>
    <xf numFmtId="0" fontId="2" fillId="33" borderId="0" xfId="0" applyFont="1" applyFill="1" applyAlignment="1">
      <alignment horizontal="center"/>
    </xf>
    <xf numFmtId="0" fontId="66" fillId="33" borderId="0" xfId="0" applyFont="1" applyFill="1" applyAlignment="1">
      <alignment horizontal="center"/>
    </xf>
    <xf numFmtId="0" fontId="63" fillId="33" borderId="0" xfId="0" applyFont="1" applyFill="1" applyAlignment="1">
      <alignment horizontal="center"/>
    </xf>
    <xf numFmtId="0" fontId="63" fillId="33" borderId="0" xfId="0" applyFont="1" applyFill="1" applyBorder="1" applyAlignment="1">
      <alignment horizontal="center"/>
    </xf>
    <xf numFmtId="0" fontId="0" fillId="33" borderId="0" xfId="0" applyFont="1" applyFill="1" applyAlignment="1">
      <alignment horizontal="left" vertical="top" wrapText="1"/>
    </xf>
    <xf numFmtId="0" fontId="63" fillId="33" borderId="0" xfId="0" applyFont="1" applyFill="1" applyAlignment="1">
      <alignment horizontal="left" vertical="top" wrapText="1"/>
    </xf>
    <xf numFmtId="0" fontId="1" fillId="33" borderId="0" xfId="0" applyFont="1" applyFill="1" applyAlignment="1">
      <alignment horizontal="left" vertical="top" wrapText="1"/>
    </xf>
    <xf numFmtId="0" fontId="0" fillId="33" borderId="0" xfId="0" applyFont="1" applyFill="1" applyAlignment="1">
      <alignment vertical="top" wrapText="1"/>
    </xf>
    <xf numFmtId="0" fontId="1" fillId="33" borderId="0" xfId="0" applyFont="1" applyFill="1" applyAlignment="1">
      <alignment vertical="top" wrapText="1"/>
    </xf>
    <xf numFmtId="0" fontId="72" fillId="33" borderId="0" xfId="0" applyFont="1" applyFill="1" applyAlignment="1">
      <alignment horizontal="center" vertical="top" wrapText="1"/>
    </xf>
    <xf numFmtId="0" fontId="0" fillId="33" borderId="0" xfId="0" applyFont="1" applyFill="1" applyBorder="1" applyAlignment="1">
      <alignment horizontal="left" vertical="top" wrapText="1"/>
    </xf>
    <xf numFmtId="0" fontId="0" fillId="33" borderId="0" xfId="0" applyFont="1" applyFill="1" applyAlignment="1">
      <alignment/>
    </xf>
    <xf numFmtId="0" fontId="63" fillId="35" borderId="10" xfId="0" applyFont="1" applyFill="1" applyBorder="1" applyAlignment="1">
      <alignment/>
    </xf>
    <xf numFmtId="0" fontId="63" fillId="33" borderId="0" xfId="0" applyFont="1" applyFill="1" applyAlignment="1">
      <alignment horizontal="justify" vertical="top"/>
    </xf>
    <xf numFmtId="0" fontId="1" fillId="33" borderId="0" xfId="0" applyFont="1" applyFill="1" applyAlignment="1">
      <alignment horizontal="left" vertical="top" wrapText="1"/>
    </xf>
    <xf numFmtId="0" fontId="63" fillId="33" borderId="0" xfId="0" applyFont="1" applyFill="1" applyBorder="1" applyAlignment="1">
      <alignment horizontal="left" vertical="top" wrapText="1"/>
    </xf>
    <xf numFmtId="0" fontId="63" fillId="33" borderId="0" xfId="0" applyFont="1" applyFill="1" applyAlignment="1">
      <alignment horizontal="left" vertical="top"/>
    </xf>
    <xf numFmtId="0" fontId="63" fillId="33" borderId="0" xfId="0" applyFont="1" applyFill="1" applyAlignment="1">
      <alignment horizontal="left" wrapText="1"/>
    </xf>
    <xf numFmtId="0" fontId="63" fillId="33" borderId="0" xfId="0" applyFont="1" applyFill="1" applyAlignment="1">
      <alignment vertical="top" wrapText="1"/>
    </xf>
    <xf numFmtId="0" fontId="0" fillId="33" borderId="0" xfId="0" applyFont="1" applyFill="1" applyAlignment="1">
      <alignment horizontal="left" vertical="top" wrapText="1"/>
    </xf>
    <xf numFmtId="0" fontId="77" fillId="33" borderId="0" xfId="0" applyFont="1" applyFill="1" applyAlignment="1">
      <alignment vertical="top" wrapText="1"/>
    </xf>
    <xf numFmtId="0" fontId="63" fillId="33" borderId="0" xfId="0" applyFont="1" applyFill="1" applyAlignment="1">
      <alignment horizontal="left" vertical="top" wrapText="1"/>
    </xf>
    <xf numFmtId="0" fontId="0" fillId="33" borderId="16" xfId="0" applyFont="1" applyFill="1" applyBorder="1" applyAlignment="1">
      <alignment horizontal="left" vertical="top" wrapText="1"/>
    </xf>
    <xf numFmtId="0" fontId="63" fillId="33" borderId="0" xfId="0" applyFont="1" applyFill="1" applyAlignment="1">
      <alignment horizontal="left" vertical="top"/>
    </xf>
    <xf numFmtId="0" fontId="77" fillId="33" borderId="0" xfId="0" applyFont="1" applyFill="1" applyAlignment="1">
      <alignment horizontal="left" vertical="top" wrapText="1"/>
    </xf>
    <xf numFmtId="0" fontId="0" fillId="0" borderId="13" xfId="0" applyBorder="1" applyAlignment="1">
      <alignment horizontal="left" vertical="top" wrapText="1"/>
    </xf>
    <xf numFmtId="0" fontId="63" fillId="35" borderId="17" xfId="0" applyFont="1" applyFill="1" applyBorder="1" applyAlignment="1">
      <alignment/>
    </xf>
    <xf numFmtId="0" fontId="63" fillId="35" borderId="13" xfId="0" applyFont="1" applyFill="1" applyBorder="1" applyAlignment="1">
      <alignment/>
    </xf>
    <xf numFmtId="0" fontId="63" fillId="35" borderId="18" xfId="0" applyFont="1" applyFill="1" applyBorder="1" applyAlignment="1">
      <alignment/>
    </xf>
    <xf numFmtId="0" fontId="63" fillId="35" borderId="19" xfId="0" applyFont="1" applyFill="1" applyBorder="1" applyAlignment="1">
      <alignment/>
    </xf>
    <xf numFmtId="0" fontId="63" fillId="35" borderId="0" xfId="0" applyFont="1" applyFill="1" applyBorder="1" applyAlignment="1">
      <alignment/>
    </xf>
    <xf numFmtId="0" fontId="0" fillId="33" borderId="0" xfId="0" applyFont="1" applyFill="1" applyBorder="1" applyAlignment="1">
      <alignment horizontal="left" wrapText="1"/>
    </xf>
    <xf numFmtId="0" fontId="63" fillId="37" borderId="17" xfId="0" applyFont="1" applyFill="1" applyBorder="1" applyAlignment="1">
      <alignment horizontal="left" vertical="top" wrapText="1"/>
    </xf>
    <xf numFmtId="0" fontId="63" fillId="37" borderId="13" xfId="0" applyFont="1" applyFill="1" applyBorder="1" applyAlignment="1">
      <alignment horizontal="left" vertical="top" wrapText="1"/>
    </xf>
    <xf numFmtId="0" fontId="63" fillId="37" borderId="18" xfId="0" applyFont="1" applyFill="1" applyBorder="1" applyAlignment="1">
      <alignment horizontal="left" vertical="top" wrapText="1"/>
    </xf>
    <xf numFmtId="0" fontId="0" fillId="33" borderId="0" xfId="0" applyFont="1" applyFill="1" applyAlignment="1">
      <alignment wrapText="1"/>
    </xf>
    <xf numFmtId="0" fontId="63" fillId="35" borderId="10" xfId="0" applyFont="1" applyFill="1" applyBorder="1" applyAlignment="1">
      <alignment horizontal="left" vertical="top" wrapText="1"/>
    </xf>
    <xf numFmtId="0" fontId="0" fillId="33" borderId="13" xfId="0" applyNumberFormat="1" applyFill="1" applyBorder="1" applyAlignment="1" applyProtection="1">
      <alignment shrinkToFit="1"/>
      <protection locked="0"/>
    </xf>
    <xf numFmtId="0" fontId="0" fillId="33" borderId="15" xfId="0" applyFill="1" applyBorder="1" applyAlignment="1" applyProtection="1">
      <alignment horizontal="left" vertical="top"/>
      <protection locked="0"/>
    </xf>
    <xf numFmtId="0" fontId="0" fillId="33" borderId="13" xfId="0" applyFont="1" applyFill="1" applyBorder="1" applyAlignment="1" applyProtection="1">
      <alignment vertical="top" wrapText="1"/>
      <protection locked="0"/>
    </xf>
    <xf numFmtId="0" fontId="0" fillId="33" borderId="15" xfId="0" applyNumberFormat="1" applyFill="1" applyBorder="1" applyAlignment="1" applyProtection="1">
      <alignment horizontal="left" shrinkToFit="1"/>
      <protection locked="0"/>
    </xf>
    <xf numFmtId="0" fontId="0" fillId="33" borderId="13" xfId="0" applyFill="1" applyBorder="1" applyAlignment="1" applyProtection="1">
      <alignment horizontal="left"/>
      <protection locked="0"/>
    </xf>
    <xf numFmtId="0" fontId="0" fillId="33" borderId="0" xfId="0" applyFill="1" applyAlignment="1">
      <alignment/>
    </xf>
    <xf numFmtId="0" fontId="0" fillId="33" borderId="15" xfId="0" applyFill="1" applyBorder="1" applyAlignment="1" applyProtection="1">
      <alignment horizontal="left"/>
      <protection locked="0"/>
    </xf>
    <xf numFmtId="0" fontId="63" fillId="36" borderId="10" xfId="0" applyFont="1" applyFill="1" applyBorder="1" applyAlignment="1">
      <alignment horizontal="right"/>
    </xf>
    <xf numFmtId="0" fontId="63" fillId="37" borderId="10" xfId="0" applyFont="1" applyFill="1" applyBorder="1" applyAlignment="1">
      <alignment horizontal="left" vertical="top"/>
    </xf>
    <xf numFmtId="0" fontId="0" fillId="33" borderId="0" xfId="0" applyFill="1" applyAlignment="1">
      <alignment horizontal="right"/>
    </xf>
    <xf numFmtId="0" fontId="63" fillId="36" borderId="17" xfId="0" applyFont="1" applyFill="1" applyBorder="1" applyAlignment="1">
      <alignment horizontal="right"/>
    </xf>
    <xf numFmtId="0" fontId="63" fillId="36" borderId="13" xfId="0" applyFont="1" applyFill="1" applyBorder="1" applyAlignment="1">
      <alignment horizontal="right"/>
    </xf>
    <xf numFmtId="0" fontId="63" fillId="36" borderId="18" xfId="0" applyFont="1" applyFill="1" applyBorder="1" applyAlignment="1">
      <alignment horizontal="right"/>
    </xf>
    <xf numFmtId="0" fontId="63" fillId="37" borderId="12" xfId="0" applyFont="1" applyFill="1" applyBorder="1" applyAlignment="1">
      <alignment horizontal="left" vertical="top"/>
    </xf>
    <xf numFmtId="0" fontId="63" fillId="37" borderId="11" xfId="0" applyFont="1" applyFill="1" applyBorder="1" applyAlignment="1">
      <alignment horizontal="left" vertical="top"/>
    </xf>
    <xf numFmtId="0" fontId="0" fillId="38" borderId="17" xfId="0" applyFill="1" applyBorder="1" applyAlignment="1" applyProtection="1">
      <alignment horizontal="center" vertical="center"/>
      <protection locked="0"/>
    </xf>
    <xf numFmtId="0" fontId="0" fillId="38" borderId="18" xfId="0" applyFill="1" applyBorder="1" applyAlignment="1" applyProtection="1">
      <alignment horizontal="center" vertical="center"/>
      <protection locked="0"/>
    </xf>
    <xf numFmtId="0" fontId="0" fillId="33" borderId="0" xfId="0" applyFill="1" applyBorder="1" applyAlignment="1">
      <alignment horizontal="left" vertical="top" wrapText="1"/>
    </xf>
    <xf numFmtId="0" fontId="0" fillId="36" borderId="12" xfId="0" applyFill="1" applyBorder="1" applyAlignment="1">
      <alignment horizontal="center"/>
    </xf>
    <xf numFmtId="10" fontId="63" fillId="38" borderId="20" xfId="0" applyNumberFormat="1" applyFont="1" applyFill="1" applyBorder="1" applyAlignment="1">
      <alignment horizontal="center" vertical="center"/>
    </xf>
    <xf numFmtId="10" fontId="63" fillId="38" borderId="21" xfId="0" applyNumberFormat="1" applyFont="1" applyFill="1" applyBorder="1" applyAlignment="1">
      <alignment horizontal="center" vertical="center"/>
    </xf>
    <xf numFmtId="10" fontId="63" fillId="38" borderId="22" xfId="0" applyNumberFormat="1" applyFont="1" applyFill="1" applyBorder="1" applyAlignment="1">
      <alignment horizontal="center" vertical="center"/>
    </xf>
    <xf numFmtId="10" fontId="63" fillId="38" borderId="14" xfId="0" applyNumberFormat="1" applyFont="1" applyFill="1" applyBorder="1" applyAlignment="1">
      <alignment horizontal="center" vertical="center"/>
    </xf>
    <xf numFmtId="0" fontId="0" fillId="33" borderId="0" xfId="0" applyFill="1" applyAlignment="1">
      <alignment horizontal="left" vertical="top" wrapText="1"/>
    </xf>
    <xf numFmtId="49" fontId="0" fillId="33" borderId="0" xfId="0" applyNumberFormat="1" applyFill="1" applyAlignment="1">
      <alignment horizontal="left" vertical="top"/>
    </xf>
    <xf numFmtId="0" fontId="0" fillId="33" borderId="0" xfId="0" applyFill="1" applyBorder="1" applyAlignment="1">
      <alignment horizontal="right"/>
    </xf>
    <xf numFmtId="0" fontId="0" fillId="33" borderId="0" xfId="0" applyFill="1" applyBorder="1" applyAlignment="1">
      <alignment horizontal="center"/>
    </xf>
    <xf numFmtId="170" fontId="0" fillId="33" borderId="15" xfId="0" applyNumberFormat="1" applyFill="1" applyBorder="1" applyAlignment="1" applyProtection="1">
      <alignment horizontal="left"/>
      <protection/>
    </xf>
    <xf numFmtId="170" fontId="0" fillId="33" borderId="15" xfId="0" applyNumberFormat="1" applyFill="1" applyBorder="1" applyAlignment="1" applyProtection="1">
      <alignment horizontal="left" shrinkToFit="1"/>
      <protection/>
    </xf>
    <xf numFmtId="0" fontId="2" fillId="33" borderId="0" xfId="0" applyFont="1" applyFill="1" applyBorder="1" applyAlignment="1">
      <alignment horizontal="center"/>
    </xf>
    <xf numFmtId="0" fontId="0" fillId="33" borderId="0" xfId="0" applyFill="1" applyAlignment="1">
      <alignment horizontal="left" wrapText="1"/>
    </xf>
    <xf numFmtId="0" fontId="73" fillId="33" borderId="0" xfId="0" applyFont="1" applyFill="1" applyAlignment="1">
      <alignment wrapText="1"/>
    </xf>
    <xf numFmtId="0" fontId="0" fillId="38" borderId="17" xfId="0" applyFill="1" applyBorder="1" applyAlignment="1" applyProtection="1">
      <alignment horizontal="left"/>
      <protection locked="0"/>
    </xf>
    <xf numFmtId="0" fontId="0" fillId="38" borderId="18" xfId="0" applyFill="1" applyBorder="1" applyAlignment="1" applyProtection="1">
      <alignment horizontal="left"/>
      <protection locked="0"/>
    </xf>
    <xf numFmtId="0" fontId="0" fillId="33" borderId="0" xfId="0" applyFill="1" applyAlignment="1">
      <alignment wrapText="1"/>
    </xf>
    <xf numFmtId="0" fontId="0" fillId="33" borderId="0" xfId="0" applyFill="1" applyAlignment="1">
      <alignment vertical="top" wrapText="1"/>
    </xf>
    <xf numFmtId="0" fontId="0" fillId="33" borderId="0" xfId="0" applyFill="1" applyAlignment="1">
      <alignment horizontal="right" wrapText="1"/>
    </xf>
    <xf numFmtId="0" fontId="0" fillId="38" borderId="17" xfId="0" applyFill="1" applyBorder="1" applyAlignment="1" applyProtection="1">
      <alignment horizontal="center"/>
      <protection locked="0"/>
    </xf>
    <xf numFmtId="0" fontId="0" fillId="38" borderId="18" xfId="0" applyFill="1" applyBorder="1" applyAlignment="1" applyProtection="1">
      <alignment horizontal="center"/>
      <protection locked="0"/>
    </xf>
    <xf numFmtId="0" fontId="63" fillId="33" borderId="0" xfId="0" applyFont="1" applyFill="1" applyAlignment="1">
      <alignment horizontal="left"/>
    </xf>
    <xf numFmtId="170" fontId="0" fillId="33" borderId="15" xfId="0" applyNumberFormat="1" applyFill="1" applyBorder="1" applyAlignment="1">
      <alignment horizontal="left" shrinkToFit="1"/>
    </xf>
    <xf numFmtId="170" fontId="0" fillId="33" borderId="15" xfId="0" applyNumberFormat="1" applyFill="1" applyBorder="1" applyAlignment="1">
      <alignment horizontal="left"/>
    </xf>
    <xf numFmtId="0" fontId="78" fillId="33" borderId="0" xfId="0" applyFont="1" applyFill="1" applyAlignment="1">
      <alignment horizontal="center" vertical="top" wrapText="1"/>
    </xf>
    <xf numFmtId="0" fontId="79" fillId="33" borderId="0" xfId="0" applyFont="1" applyFill="1" applyBorder="1" applyAlignment="1">
      <alignment horizontal="left" vertical="center" wrapText="1"/>
    </xf>
    <xf numFmtId="0" fontId="42" fillId="33" borderId="0" xfId="0" applyFont="1" applyFill="1" applyBorder="1" applyAlignment="1">
      <alignment horizontal="left" vertical="center" wrapText="1"/>
    </xf>
    <xf numFmtId="0" fontId="0" fillId="33" borderId="15"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71" fillId="33" borderId="0" xfId="0" applyFont="1" applyFill="1" applyAlignment="1">
      <alignment horizontal="left" vertical="top" wrapText="1"/>
    </xf>
    <xf numFmtId="0" fontId="69" fillId="33" borderId="0" xfId="0" applyFont="1" applyFill="1" applyAlignment="1">
      <alignment vertical="top" wrapText="1"/>
    </xf>
    <xf numFmtId="0" fontId="69" fillId="33" borderId="0" xfId="0" applyFont="1" applyFill="1" applyAlignment="1">
      <alignment horizontal="left" vertical="top" wrapText="1"/>
    </xf>
    <xf numFmtId="170" fontId="0" fillId="33" borderId="13" xfId="0" applyNumberFormat="1" applyFill="1" applyBorder="1" applyAlignment="1" applyProtection="1">
      <alignment horizontal="left" shrinkToFit="1"/>
      <protection/>
    </xf>
    <xf numFmtId="170" fontId="0" fillId="33" borderId="13" xfId="0" applyNumberFormat="1" applyFill="1" applyBorder="1" applyAlignment="1" applyProtection="1">
      <alignment horizontal="left"/>
      <protection/>
    </xf>
    <xf numFmtId="170" fontId="0" fillId="33" borderId="15" xfId="0" applyNumberFormat="1" applyFill="1" applyBorder="1" applyAlignment="1" applyProtection="1">
      <alignment shrinkToFit="1"/>
      <protection/>
    </xf>
    <xf numFmtId="170" fontId="0" fillId="33" borderId="15" xfId="0" applyNumberFormat="1" applyFill="1" applyBorder="1" applyAlignment="1">
      <alignment horizontal="left" vertical="center"/>
    </xf>
    <xf numFmtId="0" fontId="0" fillId="38" borderId="10" xfId="0" applyFill="1" applyBorder="1" applyAlignment="1" applyProtection="1">
      <alignment horizontal="left" vertical="center"/>
      <protection locked="0"/>
    </xf>
    <xf numFmtId="0" fontId="63" fillId="35" borderId="10" xfId="0" applyFont="1" applyFill="1" applyBorder="1" applyAlignment="1">
      <alignment/>
    </xf>
    <xf numFmtId="0" fontId="0" fillId="36" borderId="17" xfId="0" applyFill="1" applyBorder="1" applyAlignment="1">
      <alignment/>
    </xf>
    <xf numFmtId="0" fontId="0" fillId="36" borderId="13" xfId="0" applyFill="1" applyBorder="1" applyAlignment="1">
      <alignment/>
    </xf>
    <xf numFmtId="0" fontId="0" fillId="36" borderId="18" xfId="0" applyFill="1" applyBorder="1" applyAlignment="1">
      <alignment/>
    </xf>
    <xf numFmtId="0" fontId="0" fillId="36" borderId="17" xfId="0" applyFill="1" applyBorder="1" applyAlignment="1">
      <alignment wrapText="1"/>
    </xf>
    <xf numFmtId="0" fontId="0" fillId="36" borderId="18" xfId="0" applyFill="1" applyBorder="1" applyAlignment="1">
      <alignment wrapText="1"/>
    </xf>
    <xf numFmtId="0" fontId="16" fillId="33" borderId="0" xfId="0" applyFont="1" applyFill="1" applyAlignment="1">
      <alignment horizontal="center" vertical="top" wrapText="1"/>
    </xf>
    <xf numFmtId="170" fontId="0" fillId="33" borderId="15" xfId="0" applyNumberFormat="1" applyFill="1" applyBorder="1" applyAlignment="1" applyProtection="1">
      <alignment vertical="center" shrinkToFit="1"/>
      <protection/>
    </xf>
    <xf numFmtId="170" fontId="0" fillId="33" borderId="15" xfId="0" applyNumberForma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8.png" /><Relationship Id="rId4"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png"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1.png" /><Relationship Id="rId4"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209550</xdr:colOff>
      <xdr:row>2</xdr:row>
      <xdr:rowOff>114300</xdr:rowOff>
    </xdr:to>
    <xdr:pic>
      <xdr:nvPicPr>
        <xdr:cNvPr id="1" name="Picture 8"/>
        <xdr:cNvPicPr preferRelativeResize="1">
          <a:picLocks noChangeAspect="1"/>
        </xdr:cNvPicPr>
      </xdr:nvPicPr>
      <xdr:blipFill>
        <a:blip r:embed="rId1"/>
        <a:stretch>
          <a:fillRect/>
        </a:stretch>
      </xdr:blipFill>
      <xdr:spPr>
        <a:xfrm>
          <a:off x="0" y="0"/>
          <a:ext cx="561975" cy="542925"/>
        </a:xfrm>
        <a:prstGeom prst="rect">
          <a:avLst/>
        </a:prstGeom>
        <a:noFill/>
        <a:ln w="9525" cmpd="sng">
          <a:noFill/>
        </a:ln>
      </xdr:spPr>
    </xdr:pic>
    <xdr:clientData/>
  </xdr:twoCellAnchor>
  <xdr:twoCellAnchor editAs="oneCell">
    <xdr:from>
      <xdr:col>8</xdr:col>
      <xdr:colOff>571500</xdr:colOff>
      <xdr:row>0</xdr:row>
      <xdr:rowOff>9525</xdr:rowOff>
    </xdr:from>
    <xdr:to>
      <xdr:col>9</xdr:col>
      <xdr:colOff>561975</xdr:colOff>
      <xdr:row>2</xdr:row>
      <xdr:rowOff>104775</xdr:rowOff>
    </xdr:to>
    <xdr:pic>
      <xdr:nvPicPr>
        <xdr:cNvPr id="2" name="Picture 5"/>
        <xdr:cNvPicPr preferRelativeResize="1">
          <a:picLocks noChangeAspect="1"/>
        </xdr:cNvPicPr>
      </xdr:nvPicPr>
      <xdr:blipFill>
        <a:blip r:embed="rId2"/>
        <a:stretch>
          <a:fillRect/>
        </a:stretch>
      </xdr:blipFill>
      <xdr:spPr>
        <a:xfrm>
          <a:off x="5191125" y="9525"/>
          <a:ext cx="600075" cy="523875"/>
        </a:xfrm>
        <a:prstGeom prst="rect">
          <a:avLst/>
        </a:prstGeom>
        <a:noFill/>
        <a:ln w="9525" cmpd="sng">
          <a:noFill/>
        </a:ln>
      </xdr:spPr>
    </xdr:pic>
    <xdr:clientData/>
  </xdr:twoCellAnchor>
  <xdr:twoCellAnchor editAs="oneCell">
    <xdr:from>
      <xdr:col>0</xdr:col>
      <xdr:colOff>0</xdr:colOff>
      <xdr:row>11</xdr:row>
      <xdr:rowOff>0</xdr:rowOff>
    </xdr:from>
    <xdr:to>
      <xdr:col>1</xdr:col>
      <xdr:colOff>209550</xdr:colOff>
      <xdr:row>13</xdr:row>
      <xdr:rowOff>114300</xdr:rowOff>
    </xdr:to>
    <xdr:pic>
      <xdr:nvPicPr>
        <xdr:cNvPr id="3" name="Picture 8"/>
        <xdr:cNvPicPr preferRelativeResize="1">
          <a:picLocks noChangeAspect="1"/>
        </xdr:cNvPicPr>
      </xdr:nvPicPr>
      <xdr:blipFill>
        <a:blip r:embed="rId1"/>
        <a:stretch>
          <a:fillRect/>
        </a:stretch>
      </xdr:blipFill>
      <xdr:spPr>
        <a:xfrm>
          <a:off x="0" y="8582025"/>
          <a:ext cx="561975" cy="542925"/>
        </a:xfrm>
        <a:prstGeom prst="rect">
          <a:avLst/>
        </a:prstGeom>
        <a:noFill/>
        <a:ln w="9525" cmpd="sng">
          <a:noFill/>
        </a:ln>
      </xdr:spPr>
    </xdr:pic>
    <xdr:clientData/>
  </xdr:twoCellAnchor>
  <xdr:twoCellAnchor editAs="oneCell">
    <xdr:from>
      <xdr:col>8</xdr:col>
      <xdr:colOff>571500</xdr:colOff>
      <xdr:row>11</xdr:row>
      <xdr:rowOff>9525</xdr:rowOff>
    </xdr:from>
    <xdr:to>
      <xdr:col>9</xdr:col>
      <xdr:colOff>561975</xdr:colOff>
      <xdr:row>13</xdr:row>
      <xdr:rowOff>104775</xdr:rowOff>
    </xdr:to>
    <xdr:pic>
      <xdr:nvPicPr>
        <xdr:cNvPr id="4" name="Picture 5"/>
        <xdr:cNvPicPr preferRelativeResize="1">
          <a:picLocks noChangeAspect="1"/>
        </xdr:cNvPicPr>
      </xdr:nvPicPr>
      <xdr:blipFill>
        <a:blip r:embed="rId2"/>
        <a:stretch>
          <a:fillRect/>
        </a:stretch>
      </xdr:blipFill>
      <xdr:spPr>
        <a:xfrm>
          <a:off x="5191125" y="8591550"/>
          <a:ext cx="6000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2</xdr:col>
      <xdr:colOff>314325</xdr:colOff>
      <xdr:row>2</xdr:row>
      <xdr:rowOff>171450</xdr:rowOff>
    </xdr:to>
    <xdr:pic>
      <xdr:nvPicPr>
        <xdr:cNvPr id="1" name="Picture 3"/>
        <xdr:cNvPicPr preferRelativeResize="1">
          <a:picLocks noChangeAspect="1"/>
        </xdr:cNvPicPr>
      </xdr:nvPicPr>
      <xdr:blipFill>
        <a:blip r:embed="rId1"/>
        <a:stretch>
          <a:fillRect/>
        </a:stretch>
      </xdr:blipFill>
      <xdr:spPr>
        <a:xfrm>
          <a:off x="95250" y="57150"/>
          <a:ext cx="561975" cy="542925"/>
        </a:xfrm>
        <a:prstGeom prst="rect">
          <a:avLst/>
        </a:prstGeom>
        <a:noFill/>
        <a:ln w="9525" cmpd="sng">
          <a:noFill/>
        </a:ln>
      </xdr:spPr>
    </xdr:pic>
    <xdr:clientData/>
  </xdr:twoCellAnchor>
  <xdr:twoCellAnchor editAs="oneCell">
    <xdr:from>
      <xdr:col>8</xdr:col>
      <xdr:colOff>428625</xdr:colOff>
      <xdr:row>0</xdr:row>
      <xdr:rowOff>85725</xdr:rowOff>
    </xdr:from>
    <xdr:to>
      <xdr:col>9</xdr:col>
      <xdr:colOff>409575</xdr:colOff>
      <xdr:row>2</xdr:row>
      <xdr:rowOff>180975</xdr:rowOff>
    </xdr:to>
    <xdr:pic>
      <xdr:nvPicPr>
        <xdr:cNvPr id="2" name="Picture 5"/>
        <xdr:cNvPicPr preferRelativeResize="1">
          <a:picLocks noChangeAspect="1"/>
        </xdr:cNvPicPr>
      </xdr:nvPicPr>
      <xdr:blipFill>
        <a:blip r:embed="rId2"/>
        <a:stretch>
          <a:fillRect/>
        </a:stretch>
      </xdr:blipFill>
      <xdr:spPr>
        <a:xfrm>
          <a:off x="6381750" y="85725"/>
          <a:ext cx="600075" cy="523875"/>
        </a:xfrm>
        <a:prstGeom prst="rect">
          <a:avLst/>
        </a:prstGeom>
        <a:noFill/>
        <a:ln w="9525" cmpd="sng">
          <a:noFill/>
        </a:ln>
      </xdr:spPr>
    </xdr:pic>
    <xdr:clientData/>
  </xdr:twoCellAnchor>
  <xdr:twoCellAnchor editAs="oneCell">
    <xdr:from>
      <xdr:col>0</xdr:col>
      <xdr:colOff>57150</xdr:colOff>
      <xdr:row>12</xdr:row>
      <xdr:rowOff>390525</xdr:rowOff>
    </xdr:from>
    <xdr:to>
      <xdr:col>9</xdr:col>
      <xdr:colOff>400050</xdr:colOff>
      <xdr:row>39</xdr:row>
      <xdr:rowOff>171450</xdr:rowOff>
    </xdr:to>
    <xdr:pic>
      <xdr:nvPicPr>
        <xdr:cNvPr id="3" name="Picture 3"/>
        <xdr:cNvPicPr preferRelativeResize="1">
          <a:picLocks noChangeAspect="1"/>
        </xdr:cNvPicPr>
      </xdr:nvPicPr>
      <xdr:blipFill>
        <a:blip r:embed="rId3"/>
        <a:stretch>
          <a:fillRect/>
        </a:stretch>
      </xdr:blipFill>
      <xdr:spPr>
        <a:xfrm>
          <a:off x="57150" y="2390775"/>
          <a:ext cx="6915150" cy="5143500"/>
        </a:xfrm>
        <a:prstGeom prst="rect">
          <a:avLst/>
        </a:prstGeom>
        <a:noFill/>
        <a:ln w="9525" cmpd="sng">
          <a:noFill/>
        </a:ln>
      </xdr:spPr>
    </xdr:pic>
    <xdr:clientData/>
  </xdr:twoCellAnchor>
  <xdr:twoCellAnchor editAs="oneCell">
    <xdr:from>
      <xdr:col>0</xdr:col>
      <xdr:colOff>76200</xdr:colOff>
      <xdr:row>38</xdr:row>
      <xdr:rowOff>19050</xdr:rowOff>
    </xdr:from>
    <xdr:to>
      <xdr:col>9</xdr:col>
      <xdr:colOff>400050</xdr:colOff>
      <xdr:row>65</xdr:row>
      <xdr:rowOff>9525</xdr:rowOff>
    </xdr:to>
    <xdr:pic>
      <xdr:nvPicPr>
        <xdr:cNvPr id="4" name="Picture 4"/>
        <xdr:cNvPicPr preferRelativeResize="1">
          <a:picLocks noChangeAspect="1"/>
        </xdr:cNvPicPr>
      </xdr:nvPicPr>
      <xdr:blipFill>
        <a:blip r:embed="rId4"/>
        <a:stretch>
          <a:fillRect/>
        </a:stretch>
      </xdr:blipFill>
      <xdr:spPr>
        <a:xfrm>
          <a:off x="76200" y="7191375"/>
          <a:ext cx="6896100" cy="513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180975</xdr:colOff>
      <xdr:row>2</xdr:row>
      <xdr:rowOff>114300</xdr:rowOff>
    </xdr:to>
    <xdr:pic>
      <xdr:nvPicPr>
        <xdr:cNvPr id="1" name="Picture 3"/>
        <xdr:cNvPicPr preferRelativeResize="1">
          <a:picLocks noChangeAspect="1"/>
        </xdr:cNvPicPr>
      </xdr:nvPicPr>
      <xdr:blipFill>
        <a:blip r:embed="rId1"/>
        <a:stretch>
          <a:fillRect/>
        </a:stretch>
      </xdr:blipFill>
      <xdr:spPr>
        <a:xfrm>
          <a:off x="0" y="0"/>
          <a:ext cx="561975" cy="542925"/>
        </a:xfrm>
        <a:prstGeom prst="rect">
          <a:avLst/>
        </a:prstGeom>
        <a:noFill/>
        <a:ln w="9525" cmpd="sng">
          <a:noFill/>
        </a:ln>
      </xdr:spPr>
    </xdr:pic>
    <xdr:clientData/>
  </xdr:twoCellAnchor>
  <xdr:twoCellAnchor editAs="oneCell">
    <xdr:from>
      <xdr:col>10</xdr:col>
      <xdr:colOff>85725</xdr:colOff>
      <xdr:row>0</xdr:row>
      <xdr:rowOff>47625</xdr:rowOff>
    </xdr:from>
    <xdr:to>
      <xdr:col>10</xdr:col>
      <xdr:colOff>685800</xdr:colOff>
      <xdr:row>2</xdr:row>
      <xdr:rowOff>142875</xdr:rowOff>
    </xdr:to>
    <xdr:pic>
      <xdr:nvPicPr>
        <xdr:cNvPr id="2" name="Picture 5"/>
        <xdr:cNvPicPr preferRelativeResize="1">
          <a:picLocks noChangeAspect="1"/>
        </xdr:cNvPicPr>
      </xdr:nvPicPr>
      <xdr:blipFill>
        <a:blip r:embed="rId2"/>
        <a:stretch>
          <a:fillRect/>
        </a:stretch>
      </xdr:blipFill>
      <xdr:spPr>
        <a:xfrm>
          <a:off x="6734175" y="47625"/>
          <a:ext cx="600075" cy="523875"/>
        </a:xfrm>
        <a:prstGeom prst="rect">
          <a:avLst/>
        </a:prstGeom>
        <a:noFill/>
        <a:ln w="9525" cmpd="sng">
          <a:noFill/>
        </a:ln>
      </xdr:spPr>
    </xdr:pic>
    <xdr:clientData/>
  </xdr:twoCellAnchor>
  <xdr:twoCellAnchor editAs="oneCell">
    <xdr:from>
      <xdr:col>0</xdr:col>
      <xdr:colOff>0</xdr:colOff>
      <xdr:row>24</xdr:row>
      <xdr:rowOff>409575</xdr:rowOff>
    </xdr:from>
    <xdr:to>
      <xdr:col>9</xdr:col>
      <xdr:colOff>180975</xdr:colOff>
      <xdr:row>28</xdr:row>
      <xdr:rowOff>133350</xdr:rowOff>
    </xdr:to>
    <xdr:pic>
      <xdr:nvPicPr>
        <xdr:cNvPr id="3" name="Picture 22"/>
        <xdr:cNvPicPr preferRelativeResize="1">
          <a:picLocks noChangeAspect="1"/>
        </xdr:cNvPicPr>
      </xdr:nvPicPr>
      <xdr:blipFill>
        <a:blip r:embed="rId3"/>
        <a:stretch>
          <a:fillRect/>
        </a:stretch>
      </xdr:blipFill>
      <xdr:spPr>
        <a:xfrm>
          <a:off x="0" y="7820025"/>
          <a:ext cx="6219825"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16</xdr:row>
      <xdr:rowOff>38100</xdr:rowOff>
    </xdr:from>
    <xdr:to>
      <xdr:col>2</xdr:col>
      <xdr:colOff>952500</xdr:colOff>
      <xdr:row>16</xdr:row>
      <xdr:rowOff>180975</xdr:rowOff>
    </xdr:to>
    <xdr:sp>
      <xdr:nvSpPr>
        <xdr:cNvPr id="1" name="TextBox 1"/>
        <xdr:cNvSpPr txBox="1">
          <a:spLocks noChangeArrowheads="1"/>
        </xdr:cNvSpPr>
      </xdr:nvSpPr>
      <xdr:spPr>
        <a:xfrm>
          <a:off x="3057525" y="2886075"/>
          <a:ext cx="190500"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twoCellAnchor editAs="oneCell">
    <xdr:from>
      <xdr:col>0</xdr:col>
      <xdr:colOff>0</xdr:colOff>
      <xdr:row>0</xdr:row>
      <xdr:rowOff>0</xdr:rowOff>
    </xdr:from>
    <xdr:to>
      <xdr:col>1</xdr:col>
      <xdr:colOff>381000</xdr:colOff>
      <xdr:row>2</xdr:row>
      <xdr:rowOff>114300</xdr:rowOff>
    </xdr:to>
    <xdr:pic>
      <xdr:nvPicPr>
        <xdr:cNvPr id="2" name="Picture 14"/>
        <xdr:cNvPicPr preferRelativeResize="1">
          <a:picLocks noChangeAspect="1"/>
        </xdr:cNvPicPr>
      </xdr:nvPicPr>
      <xdr:blipFill>
        <a:blip r:embed="rId1"/>
        <a:stretch>
          <a:fillRect/>
        </a:stretch>
      </xdr:blipFill>
      <xdr:spPr>
        <a:xfrm>
          <a:off x="0" y="0"/>
          <a:ext cx="561975" cy="542925"/>
        </a:xfrm>
        <a:prstGeom prst="rect">
          <a:avLst/>
        </a:prstGeom>
        <a:noFill/>
        <a:ln w="9525" cmpd="sng">
          <a:noFill/>
        </a:ln>
      </xdr:spPr>
    </xdr:pic>
    <xdr:clientData/>
  </xdr:twoCellAnchor>
  <xdr:twoCellAnchor editAs="oneCell">
    <xdr:from>
      <xdr:col>8</xdr:col>
      <xdr:colOff>238125</xdr:colOff>
      <xdr:row>0</xdr:row>
      <xdr:rowOff>9525</xdr:rowOff>
    </xdr:from>
    <xdr:to>
      <xdr:col>8</xdr:col>
      <xdr:colOff>838200</xdr:colOff>
      <xdr:row>2</xdr:row>
      <xdr:rowOff>104775</xdr:rowOff>
    </xdr:to>
    <xdr:pic>
      <xdr:nvPicPr>
        <xdr:cNvPr id="3" name="Picture 5"/>
        <xdr:cNvPicPr preferRelativeResize="1">
          <a:picLocks noChangeAspect="1"/>
        </xdr:cNvPicPr>
      </xdr:nvPicPr>
      <xdr:blipFill>
        <a:blip r:embed="rId2"/>
        <a:stretch>
          <a:fillRect/>
        </a:stretch>
      </xdr:blipFill>
      <xdr:spPr>
        <a:xfrm>
          <a:off x="7362825" y="9525"/>
          <a:ext cx="600075" cy="523875"/>
        </a:xfrm>
        <a:prstGeom prst="rect">
          <a:avLst/>
        </a:prstGeom>
        <a:noFill/>
        <a:ln w="9525" cmpd="sng">
          <a:noFill/>
        </a:ln>
      </xdr:spPr>
    </xdr:pic>
    <xdr:clientData/>
  </xdr:twoCellAnchor>
  <xdr:twoCellAnchor>
    <xdr:from>
      <xdr:col>4</xdr:col>
      <xdr:colOff>419100</xdr:colOff>
      <xdr:row>16</xdr:row>
      <xdr:rowOff>38100</xdr:rowOff>
    </xdr:from>
    <xdr:to>
      <xdr:col>5</xdr:col>
      <xdr:colOff>9525</xdr:colOff>
      <xdr:row>16</xdr:row>
      <xdr:rowOff>180975</xdr:rowOff>
    </xdr:to>
    <xdr:sp>
      <xdr:nvSpPr>
        <xdr:cNvPr id="4" name="TextBox 15"/>
        <xdr:cNvSpPr txBox="1">
          <a:spLocks noChangeArrowheads="1"/>
        </xdr:cNvSpPr>
      </xdr:nvSpPr>
      <xdr:spPr>
        <a:xfrm>
          <a:off x="4505325" y="2886075"/>
          <a:ext cx="228600"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6</xdr:col>
      <xdr:colOff>666750</xdr:colOff>
      <xdr:row>16</xdr:row>
      <xdr:rowOff>38100</xdr:rowOff>
    </xdr:from>
    <xdr:to>
      <xdr:col>7</xdr:col>
      <xdr:colOff>9525</xdr:colOff>
      <xdr:row>16</xdr:row>
      <xdr:rowOff>180975</xdr:rowOff>
    </xdr:to>
    <xdr:sp>
      <xdr:nvSpPr>
        <xdr:cNvPr id="5" name="TextBox 16"/>
        <xdr:cNvSpPr txBox="1">
          <a:spLocks noChangeArrowheads="1"/>
        </xdr:cNvSpPr>
      </xdr:nvSpPr>
      <xdr:spPr>
        <a:xfrm>
          <a:off x="6219825" y="2886075"/>
          <a:ext cx="190500"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8</xdr:col>
      <xdr:colOff>647700</xdr:colOff>
      <xdr:row>16</xdr:row>
      <xdr:rowOff>38100</xdr:rowOff>
    </xdr:from>
    <xdr:to>
      <xdr:col>8</xdr:col>
      <xdr:colOff>838200</xdr:colOff>
      <xdr:row>16</xdr:row>
      <xdr:rowOff>180975</xdr:rowOff>
    </xdr:to>
    <xdr:sp>
      <xdr:nvSpPr>
        <xdr:cNvPr id="6" name="TextBox 17"/>
        <xdr:cNvSpPr txBox="1">
          <a:spLocks noChangeArrowheads="1"/>
        </xdr:cNvSpPr>
      </xdr:nvSpPr>
      <xdr:spPr>
        <a:xfrm>
          <a:off x="7772400" y="2886075"/>
          <a:ext cx="190500"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2</xdr:col>
      <xdr:colOff>752475</xdr:colOff>
      <xdr:row>17</xdr:row>
      <xdr:rowOff>38100</xdr:rowOff>
    </xdr:from>
    <xdr:to>
      <xdr:col>2</xdr:col>
      <xdr:colOff>933450</xdr:colOff>
      <xdr:row>17</xdr:row>
      <xdr:rowOff>180975</xdr:rowOff>
    </xdr:to>
    <xdr:sp>
      <xdr:nvSpPr>
        <xdr:cNvPr id="7" name="TextBox 18"/>
        <xdr:cNvSpPr txBox="1">
          <a:spLocks noChangeArrowheads="1"/>
        </xdr:cNvSpPr>
      </xdr:nvSpPr>
      <xdr:spPr>
        <a:xfrm>
          <a:off x="3048000" y="3076575"/>
          <a:ext cx="180975"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8</xdr:col>
      <xdr:colOff>647700</xdr:colOff>
      <xdr:row>17</xdr:row>
      <xdr:rowOff>47625</xdr:rowOff>
    </xdr:from>
    <xdr:to>
      <xdr:col>8</xdr:col>
      <xdr:colOff>838200</xdr:colOff>
      <xdr:row>18</xdr:row>
      <xdr:rowOff>0</xdr:rowOff>
    </xdr:to>
    <xdr:sp>
      <xdr:nvSpPr>
        <xdr:cNvPr id="8" name="TextBox 19"/>
        <xdr:cNvSpPr txBox="1">
          <a:spLocks noChangeArrowheads="1"/>
        </xdr:cNvSpPr>
      </xdr:nvSpPr>
      <xdr:spPr>
        <a:xfrm>
          <a:off x="7772400" y="3086100"/>
          <a:ext cx="190500"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2</xdr:col>
      <xdr:colOff>228600</xdr:colOff>
      <xdr:row>2</xdr:row>
      <xdr:rowOff>161925</xdr:rowOff>
    </xdr:to>
    <xdr:pic>
      <xdr:nvPicPr>
        <xdr:cNvPr id="1" name="Picture 3"/>
        <xdr:cNvPicPr preferRelativeResize="1">
          <a:picLocks noChangeAspect="1"/>
        </xdr:cNvPicPr>
      </xdr:nvPicPr>
      <xdr:blipFill>
        <a:blip r:embed="rId1"/>
        <a:stretch>
          <a:fillRect/>
        </a:stretch>
      </xdr:blipFill>
      <xdr:spPr>
        <a:xfrm>
          <a:off x="9525" y="47625"/>
          <a:ext cx="561975" cy="542925"/>
        </a:xfrm>
        <a:prstGeom prst="rect">
          <a:avLst/>
        </a:prstGeom>
        <a:noFill/>
        <a:ln w="9525" cmpd="sng">
          <a:noFill/>
        </a:ln>
      </xdr:spPr>
    </xdr:pic>
    <xdr:clientData/>
  </xdr:twoCellAnchor>
  <xdr:twoCellAnchor editAs="oneCell">
    <xdr:from>
      <xdr:col>8</xdr:col>
      <xdr:colOff>581025</xdr:colOff>
      <xdr:row>0</xdr:row>
      <xdr:rowOff>95250</xdr:rowOff>
    </xdr:from>
    <xdr:to>
      <xdr:col>9</xdr:col>
      <xdr:colOff>561975</xdr:colOff>
      <xdr:row>3</xdr:row>
      <xdr:rowOff>0</xdr:rowOff>
    </xdr:to>
    <xdr:pic>
      <xdr:nvPicPr>
        <xdr:cNvPr id="2" name="Picture 5"/>
        <xdr:cNvPicPr preferRelativeResize="1">
          <a:picLocks noChangeAspect="1"/>
        </xdr:cNvPicPr>
      </xdr:nvPicPr>
      <xdr:blipFill>
        <a:blip r:embed="rId2"/>
        <a:stretch>
          <a:fillRect/>
        </a:stretch>
      </xdr:blipFill>
      <xdr:spPr>
        <a:xfrm>
          <a:off x="6553200" y="95250"/>
          <a:ext cx="60007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219075</xdr:colOff>
      <xdr:row>2</xdr:row>
      <xdr:rowOff>114300</xdr:rowOff>
    </xdr:to>
    <xdr:pic>
      <xdr:nvPicPr>
        <xdr:cNvPr id="1" name="Picture 3"/>
        <xdr:cNvPicPr preferRelativeResize="1">
          <a:picLocks noChangeAspect="1"/>
        </xdr:cNvPicPr>
      </xdr:nvPicPr>
      <xdr:blipFill>
        <a:blip r:embed="rId1"/>
        <a:stretch>
          <a:fillRect/>
        </a:stretch>
      </xdr:blipFill>
      <xdr:spPr>
        <a:xfrm>
          <a:off x="0" y="0"/>
          <a:ext cx="561975" cy="542925"/>
        </a:xfrm>
        <a:prstGeom prst="rect">
          <a:avLst/>
        </a:prstGeom>
        <a:noFill/>
        <a:ln w="9525" cmpd="sng">
          <a:noFill/>
        </a:ln>
      </xdr:spPr>
    </xdr:pic>
    <xdr:clientData/>
  </xdr:twoCellAnchor>
  <xdr:twoCellAnchor editAs="oneCell">
    <xdr:from>
      <xdr:col>9</xdr:col>
      <xdr:colOff>161925</xdr:colOff>
      <xdr:row>0</xdr:row>
      <xdr:rowOff>9525</xdr:rowOff>
    </xdr:from>
    <xdr:to>
      <xdr:col>10</xdr:col>
      <xdr:colOff>19050</xdr:colOff>
      <xdr:row>2</xdr:row>
      <xdr:rowOff>104775</xdr:rowOff>
    </xdr:to>
    <xdr:pic>
      <xdr:nvPicPr>
        <xdr:cNvPr id="2" name="Picture 5"/>
        <xdr:cNvPicPr preferRelativeResize="1">
          <a:picLocks noChangeAspect="1"/>
        </xdr:cNvPicPr>
      </xdr:nvPicPr>
      <xdr:blipFill>
        <a:blip r:embed="rId2"/>
        <a:stretch>
          <a:fillRect/>
        </a:stretch>
      </xdr:blipFill>
      <xdr:spPr>
        <a:xfrm>
          <a:off x="6734175" y="9525"/>
          <a:ext cx="600075"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13</xdr:row>
      <xdr:rowOff>85725</xdr:rowOff>
    </xdr:from>
    <xdr:to>
      <xdr:col>9</xdr:col>
      <xdr:colOff>400050</xdr:colOff>
      <xdr:row>40</xdr:row>
      <xdr:rowOff>171450</xdr:rowOff>
    </xdr:to>
    <xdr:pic>
      <xdr:nvPicPr>
        <xdr:cNvPr id="1" name="Picture 13"/>
        <xdr:cNvPicPr preferRelativeResize="1">
          <a:picLocks noChangeAspect="1"/>
        </xdr:cNvPicPr>
      </xdr:nvPicPr>
      <xdr:blipFill>
        <a:blip r:embed="rId1"/>
        <a:stretch>
          <a:fillRect/>
        </a:stretch>
      </xdr:blipFill>
      <xdr:spPr>
        <a:xfrm>
          <a:off x="57150" y="2486025"/>
          <a:ext cx="6915150" cy="5143500"/>
        </a:xfrm>
        <a:prstGeom prst="rect">
          <a:avLst/>
        </a:prstGeom>
        <a:noFill/>
        <a:ln w="9525" cmpd="sng">
          <a:noFill/>
        </a:ln>
      </xdr:spPr>
    </xdr:pic>
    <xdr:clientData/>
  </xdr:twoCellAnchor>
  <xdr:twoCellAnchor editAs="oneCell">
    <xdr:from>
      <xdr:col>0</xdr:col>
      <xdr:colOff>76200</xdr:colOff>
      <xdr:row>40</xdr:row>
      <xdr:rowOff>19050</xdr:rowOff>
    </xdr:from>
    <xdr:to>
      <xdr:col>9</xdr:col>
      <xdr:colOff>400050</xdr:colOff>
      <xdr:row>67</xdr:row>
      <xdr:rowOff>9525</xdr:rowOff>
    </xdr:to>
    <xdr:pic>
      <xdr:nvPicPr>
        <xdr:cNvPr id="2" name="Picture 15"/>
        <xdr:cNvPicPr preferRelativeResize="1">
          <a:picLocks noChangeAspect="1"/>
        </xdr:cNvPicPr>
      </xdr:nvPicPr>
      <xdr:blipFill>
        <a:blip r:embed="rId2"/>
        <a:stretch>
          <a:fillRect/>
        </a:stretch>
      </xdr:blipFill>
      <xdr:spPr>
        <a:xfrm>
          <a:off x="76200" y="7477125"/>
          <a:ext cx="6896100" cy="5133975"/>
        </a:xfrm>
        <a:prstGeom prst="rect">
          <a:avLst/>
        </a:prstGeom>
        <a:noFill/>
        <a:ln w="9525" cmpd="sng">
          <a:noFill/>
        </a:ln>
      </xdr:spPr>
    </xdr:pic>
    <xdr:clientData/>
  </xdr:twoCellAnchor>
  <xdr:twoCellAnchor editAs="oneCell">
    <xdr:from>
      <xdr:col>0</xdr:col>
      <xdr:colOff>0</xdr:colOff>
      <xdr:row>0</xdr:row>
      <xdr:rowOff>0</xdr:rowOff>
    </xdr:from>
    <xdr:to>
      <xdr:col>2</xdr:col>
      <xdr:colOff>219075</xdr:colOff>
      <xdr:row>2</xdr:row>
      <xdr:rowOff>114300</xdr:rowOff>
    </xdr:to>
    <xdr:pic>
      <xdr:nvPicPr>
        <xdr:cNvPr id="3" name="Picture 16"/>
        <xdr:cNvPicPr preferRelativeResize="1">
          <a:picLocks noChangeAspect="1"/>
        </xdr:cNvPicPr>
      </xdr:nvPicPr>
      <xdr:blipFill>
        <a:blip r:embed="rId3"/>
        <a:stretch>
          <a:fillRect/>
        </a:stretch>
      </xdr:blipFill>
      <xdr:spPr>
        <a:xfrm>
          <a:off x="0" y="0"/>
          <a:ext cx="561975" cy="542925"/>
        </a:xfrm>
        <a:prstGeom prst="rect">
          <a:avLst/>
        </a:prstGeom>
        <a:noFill/>
        <a:ln w="9525" cmpd="sng">
          <a:noFill/>
        </a:ln>
      </xdr:spPr>
    </xdr:pic>
    <xdr:clientData/>
  </xdr:twoCellAnchor>
  <xdr:twoCellAnchor editAs="oneCell">
    <xdr:from>
      <xdr:col>8</xdr:col>
      <xdr:colOff>466725</xdr:colOff>
      <xdr:row>0</xdr:row>
      <xdr:rowOff>9525</xdr:rowOff>
    </xdr:from>
    <xdr:to>
      <xdr:col>10</xdr:col>
      <xdr:colOff>28575</xdr:colOff>
      <xdr:row>2</xdr:row>
      <xdr:rowOff>104775</xdr:rowOff>
    </xdr:to>
    <xdr:pic>
      <xdr:nvPicPr>
        <xdr:cNvPr id="4" name="Picture 5"/>
        <xdr:cNvPicPr preferRelativeResize="1">
          <a:picLocks noChangeAspect="1"/>
        </xdr:cNvPicPr>
      </xdr:nvPicPr>
      <xdr:blipFill>
        <a:blip r:embed="rId4"/>
        <a:stretch>
          <a:fillRect/>
        </a:stretch>
      </xdr:blipFill>
      <xdr:spPr>
        <a:xfrm>
          <a:off x="6419850" y="9525"/>
          <a:ext cx="60007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14</xdr:row>
      <xdr:rowOff>161925</xdr:rowOff>
    </xdr:from>
    <xdr:to>
      <xdr:col>9</xdr:col>
      <xdr:colOff>400050</xdr:colOff>
      <xdr:row>40</xdr:row>
      <xdr:rowOff>171450</xdr:rowOff>
    </xdr:to>
    <xdr:pic>
      <xdr:nvPicPr>
        <xdr:cNvPr id="1" name="Picture 3"/>
        <xdr:cNvPicPr preferRelativeResize="1">
          <a:picLocks noChangeAspect="1"/>
        </xdr:cNvPicPr>
      </xdr:nvPicPr>
      <xdr:blipFill>
        <a:blip r:embed="rId1"/>
        <a:stretch>
          <a:fillRect/>
        </a:stretch>
      </xdr:blipFill>
      <xdr:spPr>
        <a:xfrm>
          <a:off x="57150" y="2657475"/>
          <a:ext cx="6915150" cy="5143500"/>
        </a:xfrm>
        <a:prstGeom prst="rect">
          <a:avLst/>
        </a:prstGeom>
        <a:noFill/>
        <a:ln w="9525" cmpd="sng">
          <a:noFill/>
        </a:ln>
      </xdr:spPr>
    </xdr:pic>
    <xdr:clientData/>
  </xdr:twoCellAnchor>
  <xdr:twoCellAnchor editAs="oneCell">
    <xdr:from>
      <xdr:col>0</xdr:col>
      <xdr:colOff>76200</xdr:colOff>
      <xdr:row>40</xdr:row>
      <xdr:rowOff>19050</xdr:rowOff>
    </xdr:from>
    <xdr:to>
      <xdr:col>9</xdr:col>
      <xdr:colOff>400050</xdr:colOff>
      <xdr:row>67</xdr:row>
      <xdr:rowOff>9525</xdr:rowOff>
    </xdr:to>
    <xdr:pic>
      <xdr:nvPicPr>
        <xdr:cNvPr id="2" name="Picture 4"/>
        <xdr:cNvPicPr preferRelativeResize="1">
          <a:picLocks noChangeAspect="1"/>
        </xdr:cNvPicPr>
      </xdr:nvPicPr>
      <xdr:blipFill>
        <a:blip r:embed="rId2"/>
        <a:stretch>
          <a:fillRect/>
        </a:stretch>
      </xdr:blipFill>
      <xdr:spPr>
        <a:xfrm>
          <a:off x="76200" y="7648575"/>
          <a:ext cx="6896100" cy="5133975"/>
        </a:xfrm>
        <a:prstGeom prst="rect">
          <a:avLst/>
        </a:prstGeom>
        <a:noFill/>
        <a:ln w="9525" cmpd="sng">
          <a:noFill/>
        </a:ln>
      </xdr:spPr>
    </xdr:pic>
    <xdr:clientData/>
  </xdr:twoCellAnchor>
  <xdr:twoCellAnchor editAs="oneCell">
    <xdr:from>
      <xdr:col>0</xdr:col>
      <xdr:colOff>0</xdr:colOff>
      <xdr:row>0</xdr:row>
      <xdr:rowOff>0</xdr:rowOff>
    </xdr:from>
    <xdr:to>
      <xdr:col>2</xdr:col>
      <xdr:colOff>219075</xdr:colOff>
      <xdr:row>2</xdr:row>
      <xdr:rowOff>114300</xdr:rowOff>
    </xdr:to>
    <xdr:pic>
      <xdr:nvPicPr>
        <xdr:cNvPr id="3" name="Picture 5"/>
        <xdr:cNvPicPr preferRelativeResize="1">
          <a:picLocks noChangeAspect="1"/>
        </xdr:cNvPicPr>
      </xdr:nvPicPr>
      <xdr:blipFill>
        <a:blip r:embed="rId3"/>
        <a:stretch>
          <a:fillRect/>
        </a:stretch>
      </xdr:blipFill>
      <xdr:spPr>
        <a:xfrm>
          <a:off x="0" y="0"/>
          <a:ext cx="561975" cy="542925"/>
        </a:xfrm>
        <a:prstGeom prst="rect">
          <a:avLst/>
        </a:prstGeom>
        <a:noFill/>
        <a:ln w="9525" cmpd="sng">
          <a:noFill/>
        </a:ln>
      </xdr:spPr>
    </xdr:pic>
    <xdr:clientData/>
  </xdr:twoCellAnchor>
  <xdr:twoCellAnchor editAs="oneCell">
    <xdr:from>
      <xdr:col>8</xdr:col>
      <xdr:colOff>438150</xdr:colOff>
      <xdr:row>0</xdr:row>
      <xdr:rowOff>28575</xdr:rowOff>
    </xdr:from>
    <xdr:to>
      <xdr:col>10</xdr:col>
      <xdr:colOff>0</xdr:colOff>
      <xdr:row>2</xdr:row>
      <xdr:rowOff>123825</xdr:rowOff>
    </xdr:to>
    <xdr:pic>
      <xdr:nvPicPr>
        <xdr:cNvPr id="4" name="Picture 5"/>
        <xdr:cNvPicPr preferRelativeResize="1">
          <a:picLocks noChangeAspect="1"/>
        </xdr:cNvPicPr>
      </xdr:nvPicPr>
      <xdr:blipFill>
        <a:blip r:embed="rId4"/>
        <a:stretch>
          <a:fillRect/>
        </a:stretch>
      </xdr:blipFill>
      <xdr:spPr>
        <a:xfrm>
          <a:off x="6391275" y="28575"/>
          <a:ext cx="60007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561975</xdr:colOff>
      <xdr:row>2</xdr:row>
      <xdr:rowOff>114300</xdr:rowOff>
    </xdr:to>
    <xdr:pic>
      <xdr:nvPicPr>
        <xdr:cNvPr id="1" name="Picture 3"/>
        <xdr:cNvPicPr preferRelativeResize="1">
          <a:picLocks noChangeAspect="1"/>
        </xdr:cNvPicPr>
      </xdr:nvPicPr>
      <xdr:blipFill>
        <a:blip r:embed="rId1"/>
        <a:stretch>
          <a:fillRect/>
        </a:stretch>
      </xdr:blipFill>
      <xdr:spPr>
        <a:xfrm>
          <a:off x="0" y="0"/>
          <a:ext cx="561975" cy="542925"/>
        </a:xfrm>
        <a:prstGeom prst="rect">
          <a:avLst/>
        </a:prstGeom>
        <a:noFill/>
        <a:ln w="9525" cmpd="sng">
          <a:noFill/>
        </a:ln>
      </xdr:spPr>
    </xdr:pic>
    <xdr:clientData/>
  </xdr:twoCellAnchor>
  <xdr:twoCellAnchor editAs="oneCell">
    <xdr:from>
      <xdr:col>10</xdr:col>
      <xdr:colOff>0</xdr:colOff>
      <xdr:row>0</xdr:row>
      <xdr:rowOff>28575</xdr:rowOff>
    </xdr:from>
    <xdr:to>
      <xdr:col>10</xdr:col>
      <xdr:colOff>600075</xdr:colOff>
      <xdr:row>2</xdr:row>
      <xdr:rowOff>123825</xdr:rowOff>
    </xdr:to>
    <xdr:pic>
      <xdr:nvPicPr>
        <xdr:cNvPr id="2" name="Picture 5"/>
        <xdr:cNvPicPr preferRelativeResize="1">
          <a:picLocks noChangeAspect="1"/>
        </xdr:cNvPicPr>
      </xdr:nvPicPr>
      <xdr:blipFill>
        <a:blip r:embed="rId2"/>
        <a:stretch>
          <a:fillRect/>
        </a:stretch>
      </xdr:blipFill>
      <xdr:spPr>
        <a:xfrm>
          <a:off x="6248400" y="28575"/>
          <a:ext cx="600075"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0</xdr:row>
      <xdr:rowOff>57150</xdr:rowOff>
    </xdr:from>
    <xdr:to>
      <xdr:col>8</xdr:col>
      <xdr:colOff>676275</xdr:colOff>
      <xdr:row>2</xdr:row>
      <xdr:rowOff>104775</xdr:rowOff>
    </xdr:to>
    <xdr:pic>
      <xdr:nvPicPr>
        <xdr:cNvPr id="1" name="Picture 5"/>
        <xdr:cNvPicPr preferRelativeResize="1">
          <a:picLocks noChangeAspect="1"/>
        </xdr:cNvPicPr>
      </xdr:nvPicPr>
      <xdr:blipFill>
        <a:blip r:embed="rId1"/>
        <a:stretch>
          <a:fillRect/>
        </a:stretch>
      </xdr:blipFill>
      <xdr:spPr>
        <a:xfrm>
          <a:off x="5438775" y="57150"/>
          <a:ext cx="600075" cy="476250"/>
        </a:xfrm>
        <a:prstGeom prst="rect">
          <a:avLst/>
        </a:prstGeom>
        <a:noFill/>
        <a:ln w="9525" cmpd="sng">
          <a:noFill/>
        </a:ln>
      </xdr:spPr>
    </xdr:pic>
    <xdr:clientData/>
  </xdr:twoCellAnchor>
  <xdr:twoCellAnchor editAs="oneCell">
    <xdr:from>
      <xdr:col>0</xdr:col>
      <xdr:colOff>0</xdr:colOff>
      <xdr:row>0</xdr:row>
      <xdr:rowOff>0</xdr:rowOff>
    </xdr:from>
    <xdr:to>
      <xdr:col>0</xdr:col>
      <xdr:colOff>561975</xdr:colOff>
      <xdr:row>2</xdr:row>
      <xdr:rowOff>114300</xdr:rowOff>
    </xdr:to>
    <xdr:pic>
      <xdr:nvPicPr>
        <xdr:cNvPr id="2" name="Picture 2"/>
        <xdr:cNvPicPr preferRelativeResize="1">
          <a:picLocks noChangeAspect="1"/>
        </xdr:cNvPicPr>
      </xdr:nvPicPr>
      <xdr:blipFill>
        <a:blip r:embed="rId2"/>
        <a:stretch>
          <a:fillRect/>
        </a:stretch>
      </xdr:blipFill>
      <xdr:spPr>
        <a:xfrm>
          <a:off x="0" y="0"/>
          <a:ext cx="56197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200454\AppData\Local\Microsoft\Windows\Temporary%20Internet%20Files\Content.Outlook\J8WXUCAB\fy2015%20Biopow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ication Form"/>
      <sheetName val="Requirements, Instructions, Ter"/>
      <sheetName val="Requirements, Instructions, (2"/>
      <sheetName val="Sheet2"/>
    </sheetNames>
    <sheetDataSet>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tabColor rgb="FF92D050"/>
  </sheetPr>
  <dimension ref="A1:L29"/>
  <sheetViews>
    <sheetView tabSelected="1" workbookViewId="0" topLeftCell="A10">
      <selection activeCell="A16" sqref="A16"/>
    </sheetView>
  </sheetViews>
  <sheetFormatPr defaultColWidth="9.140625" defaultRowHeight="15"/>
  <cols>
    <col min="1" max="1" width="5.28125" style="1" customWidth="1"/>
    <col min="2" max="10" width="9.140625" style="1" customWidth="1"/>
    <col min="11" max="11" width="7.00390625" style="1" hidden="1" customWidth="1"/>
    <col min="12" max="12" width="9.140625" style="1" hidden="1" customWidth="1"/>
    <col min="13" max="16384" width="9.140625" style="1" customWidth="1"/>
  </cols>
  <sheetData>
    <row r="1" spans="1:10" ht="18.75">
      <c r="A1" s="160" t="s">
        <v>15</v>
      </c>
      <c r="B1" s="161"/>
      <c r="C1" s="161"/>
      <c r="D1" s="161"/>
      <c r="E1" s="161"/>
      <c r="F1" s="161"/>
      <c r="G1" s="161"/>
      <c r="H1" s="161"/>
      <c r="I1" s="161"/>
      <c r="J1" s="161"/>
    </row>
    <row r="2" spans="1:10" ht="15">
      <c r="A2" s="162" t="s">
        <v>16</v>
      </c>
      <c r="B2" s="162"/>
      <c r="C2" s="162"/>
      <c r="D2" s="162"/>
      <c r="E2" s="162"/>
      <c r="F2" s="162"/>
      <c r="G2" s="162"/>
      <c r="H2" s="162"/>
      <c r="I2" s="162"/>
      <c r="J2" s="162"/>
    </row>
    <row r="3" spans="1:10" s="2" customFormat="1" ht="15">
      <c r="A3" s="163" t="s">
        <v>17</v>
      </c>
      <c r="B3" s="163"/>
      <c r="C3" s="163"/>
      <c r="D3" s="163"/>
      <c r="E3" s="163"/>
      <c r="F3" s="163"/>
      <c r="G3" s="163"/>
      <c r="H3" s="163"/>
      <c r="I3" s="163"/>
      <c r="J3" s="163"/>
    </row>
    <row r="4" spans="1:9" s="2" customFormat="1" ht="6.75" customHeight="1">
      <c r="A4" s="3"/>
      <c r="B4" s="3"/>
      <c r="C4" s="3"/>
      <c r="D4" s="3"/>
      <c r="E4" s="3"/>
      <c r="F4" s="3"/>
      <c r="G4" s="3"/>
      <c r="H4" s="3"/>
      <c r="I4" s="3"/>
    </row>
    <row r="5" spans="1:12" s="17" customFormat="1" ht="107.25" customHeight="1">
      <c r="A5" s="164" t="s">
        <v>133</v>
      </c>
      <c r="B5" s="164"/>
      <c r="C5" s="164"/>
      <c r="D5" s="164"/>
      <c r="E5" s="164"/>
      <c r="F5" s="164"/>
      <c r="G5" s="164"/>
      <c r="H5" s="164"/>
      <c r="I5" s="164"/>
      <c r="J5" s="164"/>
      <c r="K5" s="164"/>
      <c r="L5" s="164"/>
    </row>
    <row r="6" spans="1:12" s="17" customFormat="1" ht="23.25" customHeight="1">
      <c r="A6" s="169" t="s">
        <v>9</v>
      </c>
      <c r="B6" s="169"/>
      <c r="C6" s="169"/>
      <c r="D6" s="169"/>
      <c r="E6" s="169"/>
      <c r="F6" s="169"/>
      <c r="G6" s="169"/>
      <c r="H6" s="169"/>
      <c r="I6" s="169"/>
      <c r="J6" s="169"/>
      <c r="K6" s="169"/>
      <c r="L6" s="169"/>
    </row>
    <row r="7" spans="2:12" s="17" customFormat="1" ht="140.25" customHeight="1">
      <c r="B7" s="167" t="s">
        <v>138</v>
      </c>
      <c r="C7" s="167"/>
      <c r="D7" s="167"/>
      <c r="E7" s="167"/>
      <c r="F7" s="167"/>
      <c r="G7" s="167"/>
      <c r="H7" s="167"/>
      <c r="I7" s="167"/>
      <c r="J7" s="167"/>
      <c r="K7" s="167"/>
      <c r="L7" s="167"/>
    </row>
    <row r="8" spans="2:12" s="17" customFormat="1" ht="91.5" customHeight="1">
      <c r="B8" s="167" t="s">
        <v>134</v>
      </c>
      <c r="C8" s="167"/>
      <c r="D8" s="167"/>
      <c r="E8" s="167"/>
      <c r="F8" s="167"/>
      <c r="G8" s="167"/>
      <c r="H8" s="167"/>
      <c r="I8" s="167"/>
      <c r="J8" s="167"/>
      <c r="K8" s="167"/>
      <c r="L8" s="167"/>
    </row>
    <row r="9" spans="2:12" s="17" customFormat="1" ht="111" customHeight="1">
      <c r="B9" s="168" t="s">
        <v>135</v>
      </c>
      <c r="C9" s="167"/>
      <c r="D9" s="167"/>
      <c r="E9" s="167"/>
      <c r="F9" s="167"/>
      <c r="G9" s="167"/>
      <c r="H9" s="167"/>
      <c r="I9" s="167"/>
      <c r="J9" s="167"/>
      <c r="K9" s="167"/>
      <c r="L9" s="167"/>
    </row>
    <row r="10" spans="2:12" s="17" customFormat="1" ht="108.75" customHeight="1">
      <c r="B10" s="168" t="s">
        <v>136</v>
      </c>
      <c r="C10" s="167"/>
      <c r="D10" s="167"/>
      <c r="E10" s="167"/>
      <c r="F10" s="167"/>
      <c r="G10" s="167"/>
      <c r="H10" s="167"/>
      <c r="I10" s="167"/>
      <c r="J10" s="167"/>
      <c r="K10" s="167"/>
      <c r="L10" s="167"/>
    </row>
    <row r="11" spans="2:12" s="17" customFormat="1" ht="38.25" customHeight="1">
      <c r="B11" s="168" t="s">
        <v>137</v>
      </c>
      <c r="C11" s="167"/>
      <c r="D11" s="167"/>
      <c r="E11" s="167"/>
      <c r="F11" s="167"/>
      <c r="G11" s="167"/>
      <c r="H11" s="167"/>
      <c r="I11" s="167"/>
      <c r="J11" s="167"/>
      <c r="K11" s="167"/>
      <c r="L11" s="167"/>
    </row>
    <row r="12" spans="1:10" s="140" customFormat="1" ht="18.75">
      <c r="A12" s="160" t="s">
        <v>15</v>
      </c>
      <c r="B12" s="161"/>
      <c r="C12" s="161"/>
      <c r="D12" s="161"/>
      <c r="E12" s="161"/>
      <c r="F12" s="161"/>
      <c r="G12" s="161"/>
      <c r="H12" s="161"/>
      <c r="I12" s="161"/>
      <c r="J12" s="161"/>
    </row>
    <row r="13" spans="1:10" s="140" customFormat="1" ht="15">
      <c r="A13" s="162" t="s">
        <v>16</v>
      </c>
      <c r="B13" s="162"/>
      <c r="C13" s="162"/>
      <c r="D13" s="162"/>
      <c r="E13" s="162"/>
      <c r="F13" s="162"/>
      <c r="G13" s="162"/>
      <c r="H13" s="162"/>
      <c r="I13" s="162"/>
      <c r="J13" s="162"/>
    </row>
    <row r="14" spans="1:10" s="141" customFormat="1" ht="15">
      <c r="A14" s="163" t="s">
        <v>17</v>
      </c>
      <c r="B14" s="163"/>
      <c r="C14" s="163"/>
      <c r="D14" s="163"/>
      <c r="E14" s="163"/>
      <c r="F14" s="163"/>
      <c r="G14" s="163"/>
      <c r="H14" s="163"/>
      <c r="I14" s="163"/>
      <c r="J14" s="163"/>
    </row>
    <row r="15" spans="1:10" s="141" customFormat="1" ht="15">
      <c r="A15" s="163" t="s">
        <v>123</v>
      </c>
      <c r="B15" s="163"/>
      <c r="C15" s="163"/>
      <c r="D15" s="163"/>
      <c r="E15" s="163"/>
      <c r="F15" s="163"/>
      <c r="G15" s="163"/>
      <c r="H15" s="163"/>
      <c r="I15" s="163"/>
      <c r="J15" s="163"/>
    </row>
    <row r="16" spans="1:10" s="141" customFormat="1" ht="5.25" customHeight="1">
      <c r="A16" s="139"/>
      <c r="B16" s="139"/>
      <c r="C16" s="139"/>
      <c r="D16" s="139"/>
      <c r="E16" s="139"/>
      <c r="F16" s="139"/>
      <c r="G16" s="139"/>
      <c r="H16" s="139"/>
      <c r="I16" s="139"/>
      <c r="J16" s="139"/>
    </row>
    <row r="17" spans="1:12" s="17" customFormat="1" ht="73.5" customHeight="1">
      <c r="A17" s="164" t="s">
        <v>18</v>
      </c>
      <c r="B17" s="164"/>
      <c r="C17" s="164"/>
      <c r="D17" s="164"/>
      <c r="E17" s="164"/>
      <c r="F17" s="164"/>
      <c r="G17" s="164"/>
      <c r="H17" s="164"/>
      <c r="I17" s="164"/>
      <c r="J17" s="164"/>
      <c r="K17" s="164"/>
      <c r="L17" s="164"/>
    </row>
    <row r="18" spans="1:11" s="17" customFormat="1" ht="106.5" customHeight="1">
      <c r="A18" s="166" t="s">
        <v>139</v>
      </c>
      <c r="B18" s="166"/>
      <c r="C18" s="166"/>
      <c r="D18" s="166"/>
      <c r="E18" s="166"/>
      <c r="F18" s="166"/>
      <c r="G18" s="166"/>
      <c r="H18" s="166"/>
      <c r="I18" s="166"/>
      <c r="J18" s="166"/>
      <c r="K18" s="166"/>
    </row>
    <row r="19" spans="1:10" s="17" customFormat="1" ht="105.75" customHeight="1">
      <c r="A19" s="164" t="s">
        <v>20</v>
      </c>
      <c r="B19" s="164"/>
      <c r="C19" s="164"/>
      <c r="D19" s="164"/>
      <c r="E19" s="164"/>
      <c r="F19" s="164"/>
      <c r="G19" s="164"/>
      <c r="H19" s="164"/>
      <c r="I19" s="164"/>
      <c r="J19" s="164"/>
    </row>
    <row r="20" spans="1:10" s="17" customFormat="1" ht="134.25" customHeight="1">
      <c r="A20" s="164" t="s">
        <v>21</v>
      </c>
      <c r="B20" s="164"/>
      <c r="C20" s="164"/>
      <c r="D20" s="164"/>
      <c r="E20" s="164"/>
      <c r="F20" s="164"/>
      <c r="G20" s="164"/>
      <c r="H20" s="164"/>
      <c r="I20" s="164"/>
      <c r="J20" s="164"/>
    </row>
    <row r="21" spans="1:10" s="17" customFormat="1" ht="95.25" customHeight="1">
      <c r="A21" s="164" t="s">
        <v>22</v>
      </c>
      <c r="B21" s="164"/>
      <c r="C21" s="164"/>
      <c r="D21" s="164"/>
      <c r="E21" s="164"/>
      <c r="F21" s="164"/>
      <c r="G21" s="164"/>
      <c r="H21" s="164"/>
      <c r="I21" s="164"/>
      <c r="J21" s="164"/>
    </row>
    <row r="22" spans="1:10" s="17" customFormat="1" ht="62.25" customHeight="1">
      <c r="A22" s="164" t="s">
        <v>23</v>
      </c>
      <c r="B22" s="164"/>
      <c r="C22" s="164"/>
      <c r="D22" s="164"/>
      <c r="E22" s="164"/>
      <c r="F22" s="164"/>
      <c r="G22" s="164"/>
      <c r="H22" s="164"/>
      <c r="I22" s="164"/>
      <c r="J22" s="164"/>
    </row>
    <row r="23" spans="1:10" s="17" customFormat="1" ht="34.5" customHeight="1">
      <c r="A23" s="164" t="s">
        <v>140</v>
      </c>
      <c r="B23" s="164"/>
      <c r="C23" s="164"/>
      <c r="D23" s="164"/>
      <c r="E23" s="164"/>
      <c r="F23" s="164"/>
      <c r="G23" s="164"/>
      <c r="H23" s="164"/>
      <c r="I23" s="164"/>
      <c r="J23" s="164"/>
    </row>
    <row r="24" spans="1:10" s="17" customFormat="1" ht="15" customHeight="1">
      <c r="A24" s="165" t="s">
        <v>13</v>
      </c>
      <c r="B24" s="165"/>
      <c r="C24" s="165"/>
      <c r="D24" s="165"/>
      <c r="E24" s="165"/>
      <c r="F24" s="165"/>
      <c r="G24" s="165"/>
      <c r="H24" s="165"/>
      <c r="I24" s="165"/>
      <c r="J24" s="165"/>
    </row>
    <row r="25" spans="1:10" s="17" customFormat="1" ht="15">
      <c r="A25" s="18"/>
      <c r="B25" s="18" t="s">
        <v>19</v>
      </c>
      <c r="C25" s="18"/>
      <c r="D25" s="18"/>
      <c r="E25" s="18"/>
      <c r="F25" s="18"/>
      <c r="G25" s="18"/>
      <c r="H25" s="18"/>
      <c r="I25" s="18"/>
      <c r="J25" s="18"/>
    </row>
    <row r="26" spans="1:10" s="17" customFormat="1" ht="15">
      <c r="A26" s="18"/>
      <c r="B26" s="18" t="s">
        <v>14</v>
      </c>
      <c r="C26" s="18"/>
      <c r="D26" s="18"/>
      <c r="E26" s="18"/>
      <c r="F26" s="18"/>
      <c r="G26" s="18"/>
      <c r="H26" s="18"/>
      <c r="I26" s="18"/>
      <c r="J26" s="18"/>
    </row>
    <row r="27" spans="1:10" s="17" customFormat="1" ht="15">
      <c r="A27" s="18"/>
      <c r="B27" s="18" t="s">
        <v>10</v>
      </c>
      <c r="C27" s="18"/>
      <c r="D27" s="18"/>
      <c r="E27" s="18"/>
      <c r="F27" s="18"/>
      <c r="G27" s="18"/>
      <c r="H27" s="18"/>
      <c r="I27" s="18"/>
      <c r="J27" s="18"/>
    </row>
    <row r="28" spans="1:10" s="17" customFormat="1" ht="15">
      <c r="A28" s="18"/>
      <c r="B28" s="18" t="s">
        <v>11</v>
      </c>
      <c r="C28" s="18"/>
      <c r="D28" s="18"/>
      <c r="E28" s="18"/>
      <c r="F28" s="18"/>
      <c r="G28" s="18"/>
      <c r="H28" s="18"/>
      <c r="I28" s="18"/>
      <c r="J28" s="18"/>
    </row>
    <row r="29" spans="1:10" s="17" customFormat="1" ht="15">
      <c r="A29" s="18"/>
      <c r="B29" s="18" t="s">
        <v>12</v>
      </c>
      <c r="C29" s="18"/>
      <c r="D29" s="18"/>
      <c r="E29" s="18"/>
      <c r="F29" s="18"/>
      <c r="G29" s="18"/>
      <c r="H29" s="18"/>
      <c r="I29" s="18"/>
      <c r="J29" s="18"/>
    </row>
  </sheetData>
  <sheetProtection password="CC7A" sheet="1" objects="1" selectLockedCells="1"/>
  <mergeCells count="22">
    <mergeCell ref="B7:L7"/>
    <mergeCell ref="B10:L10"/>
    <mergeCell ref="A5:L5"/>
    <mergeCell ref="A6:L6"/>
    <mergeCell ref="B11:L11"/>
    <mergeCell ref="A1:J1"/>
    <mergeCell ref="A2:J2"/>
    <mergeCell ref="A3:J3"/>
    <mergeCell ref="B8:L8"/>
    <mergeCell ref="B9:L9"/>
    <mergeCell ref="A22:J22"/>
    <mergeCell ref="A24:J24"/>
    <mergeCell ref="A23:J23"/>
    <mergeCell ref="A17:L17"/>
    <mergeCell ref="A18:K18"/>
    <mergeCell ref="A19:J19"/>
    <mergeCell ref="A12:J12"/>
    <mergeCell ref="A13:J13"/>
    <mergeCell ref="A14:J14"/>
    <mergeCell ref="A15:J15"/>
    <mergeCell ref="A20:J20"/>
    <mergeCell ref="A21:J21"/>
  </mergeCells>
  <printOptions/>
  <pageMargins left="0.7" right="0.7" top="0.75" bottom="0.75" header="0.3" footer="0.3"/>
  <pageSetup horizontalDpi="600" verticalDpi="600" orientation="portrait" scale="89" r:id="rId3"/>
  <headerFooter>
    <oddFooter>&amp;LFY2015 SREC Registration Program (SRP) - Final As-Built Checklist
&amp;RChecklist Page &amp;P
December 2014</oddFooter>
  </headerFooter>
  <rowBreaks count="1" manualBreakCount="1">
    <brk id="11" max="9" man="1"/>
  </rowBreaks>
  <drawing r:id="rId2"/>
  <legacyDrawing r:id="rId1"/>
</worksheet>
</file>

<file path=xl/worksheets/sheet10.xml><?xml version="1.0" encoding="utf-8"?>
<worksheet xmlns="http://schemas.openxmlformats.org/spreadsheetml/2006/main" xmlns:r="http://schemas.openxmlformats.org/officeDocument/2006/relationships">
  <sheetPr codeName="Sheet17">
    <tabColor theme="3" tint="0.5999900102615356"/>
    <pageSetUpPr fitToPage="1"/>
  </sheetPr>
  <dimension ref="A1:N17"/>
  <sheetViews>
    <sheetView zoomScaleSheetLayoutView="100" zoomScalePageLayoutView="225" workbookViewId="0" topLeftCell="A1">
      <selection activeCell="H5" sqref="H5:J5"/>
    </sheetView>
  </sheetViews>
  <sheetFormatPr defaultColWidth="9.140625" defaultRowHeight="15"/>
  <cols>
    <col min="1" max="1" width="2.57421875" style="44" bestFit="1" customWidth="1"/>
    <col min="2" max="2" width="2.57421875" style="44" customWidth="1"/>
    <col min="3" max="3" width="13.140625" style="44" customWidth="1"/>
    <col min="4" max="4" width="18.28125" style="44" customWidth="1"/>
    <col min="5" max="5" width="16.421875" style="44" customWidth="1"/>
    <col min="6" max="6" width="19.8515625" style="44" customWidth="1"/>
    <col min="7" max="7" width="2.28125" style="44" customWidth="1"/>
    <col min="8" max="8" width="14.140625" style="44" customWidth="1"/>
    <col min="9" max="9" width="9.28125" style="44" customWidth="1"/>
    <col min="10" max="10" width="6.28125" style="44" customWidth="1"/>
    <col min="11" max="11" width="10.421875" style="44" customWidth="1"/>
    <col min="12" max="13" width="9.140625" style="44" customWidth="1"/>
    <col min="14" max="14" width="5.8515625" style="44" customWidth="1"/>
    <col min="15" max="16384" width="9.140625" style="44" customWidth="1"/>
  </cols>
  <sheetData>
    <row r="1" spans="1:14" ht="18.75">
      <c r="A1" s="226" t="s">
        <v>15</v>
      </c>
      <c r="B1" s="226"/>
      <c r="C1" s="226"/>
      <c r="D1" s="226"/>
      <c r="E1" s="226"/>
      <c r="F1" s="226"/>
      <c r="G1" s="226"/>
      <c r="H1" s="226"/>
      <c r="I1" s="226"/>
      <c r="J1" s="226"/>
      <c r="K1" s="71"/>
      <c r="L1" s="71"/>
      <c r="M1" s="71"/>
      <c r="N1" s="71"/>
    </row>
    <row r="2" spans="1:14" ht="15">
      <c r="A2" s="163" t="s">
        <v>37</v>
      </c>
      <c r="B2" s="163"/>
      <c r="C2" s="163"/>
      <c r="D2" s="163"/>
      <c r="E2" s="163"/>
      <c r="F2" s="163"/>
      <c r="G2" s="163"/>
      <c r="H2" s="163"/>
      <c r="I2" s="163"/>
      <c r="J2" s="163"/>
      <c r="K2" s="13"/>
      <c r="L2" s="13"/>
      <c r="M2" s="13"/>
      <c r="N2" s="13"/>
    </row>
    <row r="3" spans="1:14" ht="15">
      <c r="A3" s="163" t="s">
        <v>242</v>
      </c>
      <c r="B3" s="163"/>
      <c r="C3" s="163"/>
      <c r="D3" s="163"/>
      <c r="E3" s="163"/>
      <c r="F3" s="163"/>
      <c r="G3" s="163"/>
      <c r="H3" s="163"/>
      <c r="I3" s="163"/>
      <c r="J3" s="163"/>
      <c r="K3" s="13"/>
      <c r="L3" s="13"/>
      <c r="M3" s="13"/>
      <c r="N3" s="13"/>
    </row>
    <row r="4" spans="1:14" ht="7.5" customHeight="1">
      <c r="A4" s="223"/>
      <c r="B4" s="223"/>
      <c r="C4" s="223"/>
      <c r="D4" s="223"/>
      <c r="E4" s="223"/>
      <c r="F4" s="223"/>
      <c r="G4" s="223"/>
      <c r="H4" s="223"/>
      <c r="I4" s="223"/>
      <c r="J4" s="223"/>
      <c r="K4" s="54"/>
      <c r="L4" s="92"/>
      <c r="M4" s="54"/>
      <c r="N4" s="54"/>
    </row>
    <row r="5" spans="1:14" ht="18" customHeight="1">
      <c r="A5" s="56" t="s">
        <v>199</v>
      </c>
      <c r="B5" s="56"/>
      <c r="C5" s="56"/>
      <c r="D5" s="259">
        <f>'Solar Final As-Built TWS Pg 3'!D5</f>
        <v>0</v>
      </c>
      <c r="E5" s="259"/>
      <c r="F5" s="53" t="s">
        <v>200</v>
      </c>
      <c r="G5" s="54"/>
      <c r="H5" s="260">
        <f>'Solar Final As-Built TWS Pg 3'!H5</f>
        <v>0</v>
      </c>
      <c r="I5" s="260"/>
      <c r="J5" s="260"/>
      <c r="K5" s="54"/>
      <c r="L5" s="54"/>
      <c r="M5" s="54"/>
      <c r="N5" s="54"/>
    </row>
    <row r="6" spans="1:14" ht="3" customHeight="1">
      <c r="A6" s="56"/>
      <c r="B6" s="56"/>
      <c r="C6" s="56"/>
      <c r="D6" s="56"/>
      <c r="E6" s="56"/>
      <c r="F6" s="53"/>
      <c r="G6" s="54"/>
      <c r="H6" s="54"/>
      <c r="I6" s="54"/>
      <c r="J6" s="54"/>
      <c r="K6" s="54"/>
      <c r="L6" s="54"/>
      <c r="M6" s="54"/>
      <c r="N6" s="54"/>
    </row>
    <row r="7" spans="1:14" ht="15">
      <c r="A7" s="172" t="s">
        <v>240</v>
      </c>
      <c r="B7" s="172"/>
      <c r="C7" s="172"/>
      <c r="D7" s="172"/>
      <c r="E7" s="172"/>
      <c r="F7" s="172"/>
      <c r="G7" s="172"/>
      <c r="H7" s="172"/>
      <c r="I7" s="172"/>
      <c r="J7" s="172"/>
      <c r="K7" s="15"/>
      <c r="L7" s="15"/>
      <c r="M7" s="15"/>
      <c r="N7" s="15"/>
    </row>
    <row r="8" spans="1:4" ht="5.25" customHeight="1">
      <c r="A8" s="58"/>
      <c r="B8" s="58"/>
      <c r="C8" s="58"/>
      <c r="D8" s="58"/>
    </row>
    <row r="9" spans="1:2" ht="15">
      <c r="A9" s="62"/>
      <c r="B9" s="91" t="s">
        <v>227</v>
      </c>
    </row>
    <row r="10" spans="1:4" ht="15">
      <c r="A10" s="62"/>
      <c r="C10" s="67" t="s">
        <v>221</v>
      </c>
      <c r="D10" s="44" t="s">
        <v>223</v>
      </c>
    </row>
    <row r="11" spans="1:4" ht="15">
      <c r="A11" s="62"/>
      <c r="C11" s="67" t="s">
        <v>222</v>
      </c>
      <c r="D11" s="44" t="s">
        <v>224</v>
      </c>
    </row>
    <row r="12" spans="1:4" ht="15">
      <c r="A12" s="62"/>
      <c r="C12" s="67" t="s">
        <v>225</v>
      </c>
      <c r="D12" s="44" t="s">
        <v>226</v>
      </c>
    </row>
    <row r="13" spans="1:10" ht="31.5" customHeight="1">
      <c r="A13" s="62"/>
      <c r="B13" s="258" t="s">
        <v>228</v>
      </c>
      <c r="C13" s="258"/>
      <c r="D13" s="258"/>
      <c r="E13" s="258"/>
      <c r="F13" s="258"/>
      <c r="G13" s="258"/>
      <c r="H13" s="258"/>
      <c r="I13" s="258"/>
      <c r="J13" s="258"/>
    </row>
    <row r="14" ht="15">
      <c r="B14" s="44" t="s">
        <v>241</v>
      </c>
    </row>
    <row r="15" ht="15"/>
    <row r="16" spans="2:10" ht="15" customHeight="1">
      <c r="B16" s="92"/>
      <c r="C16" s="92"/>
      <c r="D16" s="92"/>
      <c r="E16" s="92"/>
      <c r="F16" s="92"/>
      <c r="G16" s="92"/>
      <c r="H16" s="92"/>
      <c r="I16" s="92"/>
      <c r="J16" s="92"/>
    </row>
    <row r="17" spans="2:10" ht="15.75" customHeight="1">
      <c r="B17" s="92"/>
      <c r="C17" s="92"/>
      <c r="D17" s="92"/>
      <c r="E17" s="92"/>
      <c r="F17" s="92"/>
      <c r="G17" s="92"/>
      <c r="H17" s="92"/>
      <c r="I17" s="92"/>
      <c r="J17" s="92"/>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sheetData>
  <sheetProtection password="CC7A" sheet="1" scenarios="1" selectLockedCells="1"/>
  <mergeCells count="8">
    <mergeCell ref="A7:J7"/>
    <mergeCell ref="B13:J13"/>
    <mergeCell ref="D5:E5"/>
    <mergeCell ref="H5:J5"/>
    <mergeCell ref="A1:J1"/>
    <mergeCell ref="A2:J2"/>
    <mergeCell ref="A3:J3"/>
    <mergeCell ref="A4:J4"/>
  </mergeCells>
  <printOptions horizontalCentered="1"/>
  <pageMargins left="0.25" right="0.25" top="0.75" bottom="0.75" header="0.3" footer="0.3"/>
  <pageSetup fitToHeight="1" fitToWidth="1" horizontalDpi="600" verticalDpi="600" orientation="portrait" scale="73" r:id="rId2"/>
  <headerFooter>
    <oddFooter>&amp;LFY2015 SREC Registration Program (SRP) - Final As-Built Photo Overflow Document
&amp;RPhoto Overflow Information Page &amp;P
December 2014</oddFooter>
  </headerFooter>
  <drawing r:id="rId1"/>
</worksheet>
</file>

<file path=xl/worksheets/sheet2.xml><?xml version="1.0" encoding="utf-8"?>
<worksheet xmlns="http://schemas.openxmlformats.org/spreadsheetml/2006/main" xmlns:r="http://schemas.openxmlformats.org/officeDocument/2006/relationships">
  <sheetPr codeName="Sheet5">
    <tabColor rgb="FFFF0000"/>
  </sheetPr>
  <dimension ref="A1:O107"/>
  <sheetViews>
    <sheetView zoomScaleSheetLayoutView="100" zoomScalePageLayoutView="225" workbookViewId="0" topLeftCell="A11">
      <selection activeCell="A71" sqref="A71:K71"/>
    </sheetView>
  </sheetViews>
  <sheetFormatPr defaultColWidth="9.140625" defaultRowHeight="15"/>
  <cols>
    <col min="1" max="1" width="2.57421875" style="130" bestFit="1" customWidth="1"/>
    <col min="2" max="2" width="3.140625" style="130" customWidth="1"/>
    <col min="3" max="3" width="23.421875" style="130" customWidth="1"/>
    <col min="4" max="4" width="12.421875" style="130" customWidth="1"/>
    <col min="5" max="5" width="10.7109375" style="130" customWidth="1"/>
    <col min="6" max="6" width="9.140625" style="130" customWidth="1"/>
    <col min="7" max="7" width="10.8515625" style="130" customWidth="1"/>
    <col min="8" max="10" width="9.140625" style="130" customWidth="1"/>
    <col min="11" max="11" width="10.421875" style="130" customWidth="1"/>
    <col min="12" max="12" width="9.140625" style="130" customWidth="1"/>
    <col min="13" max="13" width="6.28125" style="130" customWidth="1"/>
    <col min="14" max="14" width="2.28125" style="130" hidden="1" customWidth="1"/>
    <col min="15" max="16384" width="9.140625" style="130" customWidth="1"/>
  </cols>
  <sheetData>
    <row r="1" spans="1:14" ht="18.75">
      <c r="A1" s="160" t="s">
        <v>15</v>
      </c>
      <c r="B1" s="160"/>
      <c r="C1" s="160"/>
      <c r="D1" s="160"/>
      <c r="E1" s="160"/>
      <c r="F1" s="160"/>
      <c r="G1" s="160"/>
      <c r="H1" s="160"/>
      <c r="I1" s="160"/>
      <c r="J1" s="160"/>
      <c r="K1" s="160"/>
      <c r="L1" s="115"/>
      <c r="M1" s="115"/>
      <c r="N1" s="115"/>
    </row>
    <row r="2" spans="1:14" ht="15">
      <c r="A2" s="162" t="s">
        <v>24</v>
      </c>
      <c r="B2" s="162"/>
      <c r="C2" s="162"/>
      <c r="D2" s="162"/>
      <c r="E2" s="162"/>
      <c r="F2" s="162"/>
      <c r="G2" s="162"/>
      <c r="H2" s="162"/>
      <c r="I2" s="162"/>
      <c r="J2" s="162"/>
      <c r="K2" s="162"/>
      <c r="L2" s="116"/>
      <c r="M2" s="116"/>
      <c r="N2" s="116"/>
    </row>
    <row r="3" spans="1:14" ht="15">
      <c r="A3" s="163"/>
      <c r="B3" s="163"/>
      <c r="C3" s="163"/>
      <c r="D3" s="163"/>
      <c r="E3" s="163"/>
      <c r="F3" s="163"/>
      <c r="G3" s="163"/>
      <c r="H3" s="163"/>
      <c r="I3" s="163"/>
      <c r="J3" s="163"/>
      <c r="K3" s="163"/>
      <c r="L3" s="117"/>
      <c r="M3" s="117"/>
      <c r="N3" s="117"/>
    </row>
    <row r="4" spans="2:8" ht="14.25" customHeight="1">
      <c r="B4" s="131"/>
      <c r="C4" s="131"/>
      <c r="D4" s="131"/>
      <c r="E4" s="131"/>
      <c r="F4" s="131"/>
      <c r="G4" s="133"/>
      <c r="H4" s="133"/>
    </row>
    <row r="5" spans="1:14" s="124" customFormat="1" ht="78.75" customHeight="1">
      <c r="A5" s="170" t="s">
        <v>25</v>
      </c>
      <c r="B5" s="170"/>
      <c r="C5" s="170"/>
      <c r="D5" s="170"/>
      <c r="E5" s="170"/>
      <c r="F5" s="170"/>
      <c r="G5" s="170"/>
      <c r="H5" s="170"/>
      <c r="I5" s="170"/>
      <c r="J5" s="170"/>
      <c r="K5" s="170"/>
      <c r="L5" s="120"/>
      <c r="M5" s="120"/>
      <c r="N5" s="120"/>
    </row>
    <row r="6" spans="1:14" s="124" customFormat="1" ht="9" customHeight="1" hidden="1">
      <c r="A6" s="171"/>
      <c r="B6" s="171"/>
      <c r="C6" s="171"/>
      <c r="D6" s="171"/>
      <c r="E6" s="171"/>
      <c r="F6" s="171"/>
      <c r="G6" s="171"/>
      <c r="H6" s="171"/>
      <c r="I6" s="171"/>
      <c r="J6" s="171"/>
      <c r="K6" s="171"/>
      <c r="L6" s="171"/>
      <c r="M6" s="171"/>
      <c r="N6" s="171"/>
    </row>
    <row r="7" spans="2:14" s="124" customFormat="1" ht="4.5" customHeight="1" hidden="1">
      <c r="B7" s="20"/>
      <c r="C7" s="20"/>
      <c r="D7" s="20"/>
      <c r="E7" s="20"/>
      <c r="F7" s="20"/>
      <c r="G7" s="20"/>
      <c r="H7" s="20"/>
      <c r="I7" s="20"/>
      <c r="J7" s="20"/>
      <c r="K7" s="20"/>
      <c r="L7" s="20"/>
      <c r="M7" s="20"/>
      <c r="N7" s="20"/>
    </row>
    <row r="8" spans="1:14" s="39" customFormat="1" ht="15">
      <c r="A8" s="172" t="s">
        <v>109</v>
      </c>
      <c r="B8" s="172"/>
      <c r="C8" s="172"/>
      <c r="D8" s="172"/>
      <c r="E8" s="172"/>
      <c r="F8" s="172"/>
      <c r="G8" s="172"/>
      <c r="H8" s="172"/>
      <c r="I8" s="172"/>
      <c r="J8" s="172"/>
      <c r="K8" s="172"/>
      <c r="L8" s="15"/>
      <c r="M8" s="15"/>
      <c r="N8" s="15"/>
    </row>
    <row r="9" s="124" customFormat="1" ht="2.25" customHeight="1"/>
    <row r="10" spans="1:13" s="124" customFormat="1" ht="15">
      <c r="A10" s="21" t="s">
        <v>4</v>
      </c>
      <c r="B10" s="173" t="s">
        <v>243</v>
      </c>
      <c r="C10" s="173"/>
      <c r="D10" s="173"/>
      <c r="E10" s="173"/>
      <c r="F10" s="173"/>
      <c r="G10" s="173"/>
      <c r="H10" s="173"/>
      <c r="I10" s="173"/>
      <c r="J10" s="173"/>
      <c r="K10" s="173"/>
      <c r="L10" s="121"/>
      <c r="M10" s="121"/>
    </row>
    <row r="11" spans="1:13" s="124" customFormat="1" ht="30.75" customHeight="1">
      <c r="A11" s="21" t="s">
        <v>5</v>
      </c>
      <c r="B11" s="174" t="s">
        <v>88</v>
      </c>
      <c r="C11" s="164"/>
      <c r="D11" s="164"/>
      <c r="E11" s="164"/>
      <c r="F11" s="164"/>
      <c r="G11" s="164"/>
      <c r="H11" s="164"/>
      <c r="I11" s="164"/>
      <c r="J11" s="164"/>
      <c r="K11" s="164"/>
      <c r="L11" s="114"/>
      <c r="M11" s="114"/>
    </row>
    <row r="12" spans="1:13" s="124" customFormat="1" ht="15">
      <c r="A12" s="21" t="s">
        <v>6</v>
      </c>
      <c r="B12" s="165" t="s">
        <v>89</v>
      </c>
      <c r="C12" s="165"/>
      <c r="D12" s="165"/>
      <c r="E12" s="165"/>
      <c r="F12" s="165"/>
      <c r="G12" s="165"/>
      <c r="H12" s="165"/>
      <c r="I12" s="165"/>
      <c r="J12" s="165"/>
      <c r="K12" s="165"/>
      <c r="L12" s="123"/>
      <c r="M12" s="123"/>
    </row>
    <row r="13" spans="1:13" s="124" customFormat="1" ht="37.5" customHeight="1">
      <c r="A13" s="21" t="s">
        <v>7</v>
      </c>
      <c r="B13" s="175" t="s">
        <v>261</v>
      </c>
      <c r="C13" s="175"/>
      <c r="D13" s="175"/>
      <c r="E13" s="175"/>
      <c r="F13" s="175"/>
      <c r="G13" s="175"/>
      <c r="H13" s="175"/>
      <c r="I13" s="175"/>
      <c r="J13" s="175"/>
      <c r="K13" s="175"/>
      <c r="L13" s="122"/>
      <c r="M13" s="122"/>
    </row>
    <row r="14" spans="1:15" ht="15">
      <c r="A14" s="172" t="s">
        <v>259</v>
      </c>
      <c r="B14" s="172"/>
      <c r="C14" s="172"/>
      <c r="D14" s="172"/>
      <c r="E14" s="172"/>
      <c r="F14" s="172"/>
      <c r="G14" s="172"/>
      <c r="H14" s="172"/>
      <c r="I14" s="172"/>
      <c r="J14" s="172"/>
      <c r="K14" s="172"/>
      <c r="L14" s="15"/>
      <c r="M14" s="15"/>
      <c r="N14" s="133"/>
      <c r="O14" s="133"/>
    </row>
    <row r="15" spans="1:13" ht="7.5" customHeight="1">
      <c r="A15" s="124"/>
      <c r="B15" s="23"/>
      <c r="C15" s="118"/>
      <c r="D15" s="118"/>
      <c r="E15" s="118"/>
      <c r="F15" s="118"/>
      <c r="G15" s="118"/>
      <c r="H15" s="118"/>
      <c r="I15" s="118"/>
      <c r="J15" s="118"/>
      <c r="K15" s="118"/>
      <c r="L15" s="24"/>
      <c r="M15" s="124"/>
    </row>
    <row r="16" spans="1:13" ht="15.75">
      <c r="A16" s="21" t="s">
        <v>4</v>
      </c>
      <c r="B16" s="176" t="s">
        <v>142</v>
      </c>
      <c r="C16" s="176"/>
      <c r="D16" s="176"/>
      <c r="E16" s="176"/>
      <c r="F16" s="176"/>
      <c r="G16" s="176"/>
      <c r="H16" s="176"/>
      <c r="I16" s="176"/>
      <c r="J16" s="176"/>
      <c r="K16" s="176"/>
      <c r="L16" s="34"/>
      <c r="M16" s="34"/>
    </row>
    <row r="17" spans="1:13" ht="48.75" customHeight="1">
      <c r="A17" s="124"/>
      <c r="B17" s="23" t="s">
        <v>30</v>
      </c>
      <c r="C17" s="165" t="s">
        <v>143</v>
      </c>
      <c r="D17" s="165"/>
      <c r="E17" s="165"/>
      <c r="F17" s="165"/>
      <c r="G17" s="165"/>
      <c r="H17" s="165"/>
      <c r="I17" s="165"/>
      <c r="J17" s="165"/>
      <c r="K17" s="165"/>
      <c r="L17" s="24"/>
      <c r="M17" s="24"/>
    </row>
    <row r="18" spans="1:13" ht="33.75" customHeight="1">
      <c r="A18" s="124"/>
      <c r="B18" s="23" t="s">
        <v>65</v>
      </c>
      <c r="C18" s="165" t="s">
        <v>144</v>
      </c>
      <c r="D18" s="165"/>
      <c r="E18" s="165"/>
      <c r="F18" s="165"/>
      <c r="G18" s="165"/>
      <c r="H18" s="165"/>
      <c r="I18" s="165"/>
      <c r="J18" s="165"/>
      <c r="K18" s="165"/>
      <c r="L18" s="24"/>
      <c r="M18" s="24"/>
    </row>
    <row r="19" spans="1:13" ht="34.5" customHeight="1">
      <c r="A19" s="124"/>
      <c r="B19" s="23" t="s">
        <v>66</v>
      </c>
      <c r="C19" s="165" t="s">
        <v>145</v>
      </c>
      <c r="D19" s="165"/>
      <c r="E19" s="165"/>
      <c r="F19" s="165"/>
      <c r="G19" s="165"/>
      <c r="H19" s="165"/>
      <c r="I19" s="165"/>
      <c r="J19" s="165"/>
      <c r="K19" s="165"/>
      <c r="L19" s="24"/>
      <c r="M19" s="24"/>
    </row>
    <row r="20" spans="1:13" ht="49.5" customHeight="1">
      <c r="A20" s="21" t="s">
        <v>5</v>
      </c>
      <c r="B20" s="165" t="s">
        <v>146</v>
      </c>
      <c r="C20" s="165"/>
      <c r="D20" s="165"/>
      <c r="E20" s="165"/>
      <c r="F20" s="165"/>
      <c r="G20" s="165"/>
      <c r="H20" s="165"/>
      <c r="I20" s="165"/>
      <c r="J20" s="165"/>
      <c r="K20" s="165"/>
      <c r="L20" s="24"/>
      <c r="M20" s="24"/>
    </row>
    <row r="21" spans="1:13" ht="16.5" customHeight="1">
      <c r="A21" s="124"/>
      <c r="B21" s="23" t="s">
        <v>30</v>
      </c>
      <c r="C21" s="177" t="s">
        <v>267</v>
      </c>
      <c r="D21" s="177"/>
      <c r="E21" s="177"/>
      <c r="F21" s="177"/>
      <c r="G21" s="177"/>
      <c r="H21" s="177"/>
      <c r="I21" s="177"/>
      <c r="J21" s="177"/>
      <c r="K21" s="177"/>
      <c r="L21" s="35"/>
      <c r="M21" s="35"/>
    </row>
    <row r="22" spans="1:13" ht="36" customHeight="1">
      <c r="A22" s="124"/>
      <c r="B22" s="23" t="s">
        <v>65</v>
      </c>
      <c r="C22" s="165" t="s">
        <v>147</v>
      </c>
      <c r="D22" s="165"/>
      <c r="E22" s="165"/>
      <c r="F22" s="165"/>
      <c r="G22" s="165"/>
      <c r="H22" s="165"/>
      <c r="I22" s="165"/>
      <c r="J22" s="165"/>
      <c r="K22" s="165"/>
      <c r="L22" s="24"/>
      <c r="M22" s="24"/>
    </row>
    <row r="23" spans="1:13" ht="35.25" customHeight="1">
      <c r="A23" s="21" t="s">
        <v>6</v>
      </c>
      <c r="B23" s="165" t="s">
        <v>148</v>
      </c>
      <c r="C23" s="165"/>
      <c r="D23" s="165"/>
      <c r="E23" s="165"/>
      <c r="F23" s="165"/>
      <c r="G23" s="165"/>
      <c r="H23" s="165"/>
      <c r="I23" s="165"/>
      <c r="J23" s="165"/>
      <c r="K23" s="165"/>
      <c r="L23" s="24"/>
      <c r="M23" s="24"/>
    </row>
    <row r="24" spans="1:13" ht="33.75" customHeight="1">
      <c r="A24" s="21" t="s">
        <v>7</v>
      </c>
      <c r="B24" s="165" t="s">
        <v>149</v>
      </c>
      <c r="C24" s="165"/>
      <c r="D24" s="165"/>
      <c r="E24" s="165"/>
      <c r="F24" s="165"/>
      <c r="G24" s="165"/>
      <c r="H24" s="165"/>
      <c r="I24" s="165"/>
      <c r="J24" s="165"/>
      <c r="K24" s="165"/>
      <c r="L24" s="24"/>
      <c r="M24" s="24"/>
    </row>
    <row r="25" spans="1:13" ht="38.25" customHeight="1">
      <c r="A25" s="21" t="s">
        <v>8</v>
      </c>
      <c r="B25" s="165" t="s">
        <v>150</v>
      </c>
      <c r="C25" s="165"/>
      <c r="D25" s="165"/>
      <c r="E25" s="165"/>
      <c r="F25" s="165"/>
      <c r="G25" s="165"/>
      <c r="H25" s="165"/>
      <c r="I25" s="165"/>
      <c r="J25" s="165"/>
      <c r="K25" s="165"/>
      <c r="L25" s="24"/>
      <c r="M25" s="24"/>
    </row>
    <row r="26" ht="15"/>
    <row r="27" spans="2:14" s="124" customFormat="1" ht="39" customHeight="1">
      <c r="B27" s="130"/>
      <c r="C27" s="130"/>
      <c r="D27" s="130"/>
      <c r="E27" s="130"/>
      <c r="F27" s="130"/>
      <c r="G27" s="130"/>
      <c r="H27" s="130"/>
      <c r="I27" s="130"/>
      <c r="J27" s="130"/>
      <c r="K27" s="130"/>
      <c r="L27" s="130"/>
      <c r="M27" s="130"/>
      <c r="N27" s="130"/>
    </row>
    <row r="28" ht="15"/>
    <row r="29" ht="15"/>
    <row r="30" spans="1:2" ht="15">
      <c r="A30" s="62" t="s">
        <v>262</v>
      </c>
      <c r="B30" s="18" t="s">
        <v>263</v>
      </c>
    </row>
    <row r="32" spans="1:14" s="39" customFormat="1" ht="15">
      <c r="A32" s="172" t="s">
        <v>260</v>
      </c>
      <c r="B32" s="172"/>
      <c r="C32" s="172"/>
      <c r="D32" s="172"/>
      <c r="E32" s="172"/>
      <c r="F32" s="172"/>
      <c r="G32" s="172"/>
      <c r="H32" s="172"/>
      <c r="I32" s="172"/>
      <c r="J32" s="172"/>
      <c r="K32" s="172"/>
      <c r="L32" s="15"/>
      <c r="M32" s="15"/>
      <c r="N32" s="15"/>
    </row>
    <row r="33" s="124" customFormat="1" ht="2.25" customHeight="1"/>
    <row r="34" spans="1:14" s="124" customFormat="1" ht="96.75" customHeight="1">
      <c r="A34" s="21" t="s">
        <v>4</v>
      </c>
      <c r="B34" s="166" t="s">
        <v>264</v>
      </c>
      <c r="C34" s="166"/>
      <c r="D34" s="166"/>
      <c r="E34" s="166"/>
      <c r="F34" s="166"/>
      <c r="G34" s="166"/>
      <c r="H34" s="166"/>
      <c r="I34" s="166"/>
      <c r="J34" s="166"/>
      <c r="K34" s="166"/>
      <c r="L34" s="119"/>
      <c r="M34" s="119"/>
      <c r="N34" s="119"/>
    </row>
    <row r="35" spans="2:14" s="124" customFormat="1" ht="62.25" customHeight="1">
      <c r="B35" s="21" t="s">
        <v>30</v>
      </c>
      <c r="C35" s="165" t="s">
        <v>90</v>
      </c>
      <c r="D35" s="165"/>
      <c r="E35" s="165"/>
      <c r="F35" s="165"/>
      <c r="G35" s="165"/>
      <c r="H35" s="165"/>
      <c r="I35" s="165"/>
      <c r="J35" s="165"/>
      <c r="K35" s="165"/>
      <c r="L35" s="118"/>
      <c r="M35" s="118"/>
      <c r="N35" s="114"/>
    </row>
    <row r="36" spans="2:14" s="124" customFormat="1" ht="35.25" customHeight="1">
      <c r="B36" s="21" t="s">
        <v>31</v>
      </c>
      <c r="C36" s="165" t="s">
        <v>91</v>
      </c>
      <c r="D36" s="165"/>
      <c r="E36" s="165"/>
      <c r="F36" s="165"/>
      <c r="G36" s="165"/>
      <c r="H36" s="165"/>
      <c r="I36" s="165"/>
      <c r="J36" s="165"/>
      <c r="K36" s="165"/>
      <c r="L36" s="118"/>
      <c r="M36" s="118"/>
      <c r="N36" s="114"/>
    </row>
    <row r="37" spans="2:14" s="124" customFormat="1" ht="46.5" customHeight="1">
      <c r="B37" s="21" t="s">
        <v>32</v>
      </c>
      <c r="C37" s="165" t="s">
        <v>92</v>
      </c>
      <c r="D37" s="165"/>
      <c r="E37" s="165"/>
      <c r="F37" s="165"/>
      <c r="G37" s="165"/>
      <c r="H37" s="165"/>
      <c r="I37" s="165"/>
      <c r="J37" s="165"/>
      <c r="K37" s="165"/>
      <c r="L37" s="118"/>
      <c r="M37" s="118"/>
      <c r="N37" s="114"/>
    </row>
    <row r="38" spans="2:14" s="124" customFormat="1" ht="18" customHeight="1">
      <c r="B38" s="21" t="s">
        <v>33</v>
      </c>
      <c r="C38" s="176" t="s">
        <v>93</v>
      </c>
      <c r="D38" s="176"/>
      <c r="E38" s="176"/>
      <c r="F38" s="176"/>
      <c r="G38" s="176"/>
      <c r="H38" s="176"/>
      <c r="I38" s="176"/>
      <c r="J38" s="176"/>
      <c r="K38" s="176"/>
      <c r="L38" s="123"/>
      <c r="M38" s="123"/>
      <c r="N38" s="114"/>
    </row>
    <row r="39" spans="2:14" s="124" customFormat="1" ht="30.75" customHeight="1">
      <c r="B39" s="21" t="s">
        <v>34</v>
      </c>
      <c r="C39" s="178" t="s">
        <v>94</v>
      </c>
      <c r="D39" s="178"/>
      <c r="E39" s="178"/>
      <c r="F39" s="178"/>
      <c r="G39" s="178"/>
      <c r="H39" s="178"/>
      <c r="I39" s="178"/>
      <c r="J39" s="178"/>
      <c r="K39" s="178"/>
      <c r="L39" s="118"/>
      <c r="M39" s="118"/>
      <c r="N39" s="114"/>
    </row>
    <row r="40" spans="2:14" s="124" customFormat="1" ht="42.75" customHeight="1">
      <c r="B40" s="21" t="s">
        <v>35</v>
      </c>
      <c r="C40" s="165" t="s">
        <v>279</v>
      </c>
      <c r="D40" s="165"/>
      <c r="E40" s="165"/>
      <c r="F40" s="165"/>
      <c r="G40" s="165"/>
      <c r="H40" s="165"/>
      <c r="I40" s="165"/>
      <c r="J40" s="165"/>
      <c r="K40" s="165"/>
      <c r="L40" s="118"/>
      <c r="M40" s="118"/>
      <c r="N40" s="114"/>
    </row>
    <row r="41" spans="2:14" s="124" customFormat="1" ht="33" customHeight="1">
      <c r="B41" s="21"/>
      <c r="C41" s="164" t="s">
        <v>95</v>
      </c>
      <c r="D41" s="164"/>
      <c r="E41" s="164"/>
      <c r="F41" s="164"/>
      <c r="G41" s="164"/>
      <c r="H41" s="164"/>
      <c r="I41" s="164"/>
      <c r="J41" s="164"/>
      <c r="K41" s="164"/>
      <c r="L41" s="114"/>
      <c r="M41" s="114"/>
      <c r="N41" s="114"/>
    </row>
    <row r="42" spans="2:14" s="124" customFormat="1" ht="33.75" customHeight="1">
      <c r="B42" s="21"/>
      <c r="C42" s="164" t="s">
        <v>96</v>
      </c>
      <c r="D42" s="164"/>
      <c r="E42" s="164"/>
      <c r="F42" s="164"/>
      <c r="G42" s="164"/>
      <c r="H42" s="164"/>
      <c r="I42" s="164"/>
      <c r="J42" s="164"/>
      <c r="K42" s="164"/>
      <c r="L42" s="114"/>
      <c r="M42" s="114"/>
      <c r="N42" s="114"/>
    </row>
    <row r="43" spans="2:14" s="124" customFormat="1" ht="48" customHeight="1">
      <c r="B43" s="21" t="s">
        <v>36</v>
      </c>
      <c r="C43" s="165" t="s">
        <v>280</v>
      </c>
      <c r="D43" s="165"/>
      <c r="E43" s="165"/>
      <c r="F43" s="165"/>
      <c r="G43" s="165"/>
      <c r="H43" s="165"/>
      <c r="I43" s="165"/>
      <c r="J43" s="165"/>
      <c r="K43" s="165"/>
      <c r="L43" s="118"/>
      <c r="M43" s="118"/>
      <c r="N43" s="114"/>
    </row>
    <row r="44" spans="2:14" s="124" customFormat="1" ht="36.75" customHeight="1">
      <c r="B44" s="21"/>
      <c r="C44" s="179" t="s">
        <v>97</v>
      </c>
      <c r="D44" s="179"/>
      <c r="E44" s="179"/>
      <c r="F44" s="179"/>
      <c r="G44" s="179"/>
      <c r="H44" s="179"/>
      <c r="I44" s="179"/>
      <c r="J44" s="179"/>
      <c r="K44" s="179"/>
      <c r="L44" s="125"/>
      <c r="M44" s="125"/>
      <c r="N44" s="114"/>
    </row>
    <row r="45" spans="2:12" s="124" customFormat="1" ht="127.5" customHeight="1">
      <c r="B45" s="23" t="s">
        <v>38</v>
      </c>
      <c r="C45" s="165" t="s">
        <v>98</v>
      </c>
      <c r="D45" s="165"/>
      <c r="E45" s="165"/>
      <c r="F45" s="165"/>
      <c r="G45" s="165"/>
      <c r="H45" s="165"/>
      <c r="I45" s="165"/>
      <c r="J45" s="165"/>
      <c r="K45" s="165"/>
      <c r="L45" s="118"/>
    </row>
    <row r="46" spans="3:12" s="124" customFormat="1" ht="15.75">
      <c r="C46" s="6" t="s">
        <v>39</v>
      </c>
      <c r="D46" s="25"/>
      <c r="E46" s="25"/>
      <c r="F46" s="25"/>
      <c r="G46" s="25"/>
      <c r="H46" s="25"/>
      <c r="I46" s="25"/>
      <c r="J46" s="25"/>
      <c r="K46" s="24"/>
      <c r="L46" s="24"/>
    </row>
    <row r="47" spans="3:12" s="124" customFormat="1" ht="38.25">
      <c r="C47" s="29" t="s">
        <v>29</v>
      </c>
      <c r="D47" s="29" t="s">
        <v>40</v>
      </c>
      <c r="E47" s="43" t="s">
        <v>41</v>
      </c>
      <c r="F47" s="29" t="s">
        <v>42</v>
      </c>
      <c r="G47" s="29" t="s">
        <v>278</v>
      </c>
      <c r="H47" s="29" t="s">
        <v>276</v>
      </c>
      <c r="I47" s="29" t="s">
        <v>277</v>
      </c>
      <c r="J47" s="29" t="s">
        <v>43</v>
      </c>
      <c r="K47" s="24"/>
      <c r="L47" s="24"/>
    </row>
    <row r="48" spans="1:12" s="124" customFormat="1" ht="15.75">
      <c r="A48" s="21"/>
      <c r="C48" s="26" t="s">
        <v>44</v>
      </c>
      <c r="D48" s="26" t="s">
        <v>45</v>
      </c>
      <c r="E48" s="26">
        <v>245</v>
      </c>
      <c r="F48" s="26">
        <v>50</v>
      </c>
      <c r="G48" s="26">
        <v>12250</v>
      </c>
      <c r="H48" s="26">
        <v>175</v>
      </c>
      <c r="I48" s="26">
        <v>24</v>
      </c>
      <c r="J48" s="27">
        <v>0.9625</v>
      </c>
      <c r="K48" s="24"/>
      <c r="L48" s="24"/>
    </row>
    <row r="49" spans="1:12" s="124" customFormat="1" ht="15.75">
      <c r="A49" s="21"/>
      <c r="C49" s="26" t="s">
        <v>46</v>
      </c>
      <c r="D49" s="26" t="s">
        <v>45</v>
      </c>
      <c r="E49" s="26">
        <v>245</v>
      </c>
      <c r="F49" s="26">
        <v>150</v>
      </c>
      <c r="G49" s="26">
        <v>36750</v>
      </c>
      <c r="H49" s="26">
        <v>180</v>
      </c>
      <c r="I49" s="26">
        <v>0</v>
      </c>
      <c r="J49" s="27">
        <v>0.896</v>
      </c>
      <c r="K49" s="24"/>
      <c r="L49" s="24"/>
    </row>
    <row r="50" spans="1:12" s="124" customFormat="1" ht="15.75">
      <c r="A50" s="21"/>
      <c r="C50" s="26" t="s">
        <v>47</v>
      </c>
      <c r="D50" s="26" t="s">
        <v>45</v>
      </c>
      <c r="E50" s="26">
        <v>245</v>
      </c>
      <c r="F50" s="26">
        <v>10</v>
      </c>
      <c r="G50" s="26">
        <v>2450</v>
      </c>
      <c r="H50" s="26">
        <v>265</v>
      </c>
      <c r="I50" s="26">
        <v>35</v>
      </c>
      <c r="J50" s="27">
        <v>0.913</v>
      </c>
      <c r="K50" s="24"/>
      <c r="L50" s="24"/>
    </row>
    <row r="51" spans="1:12" s="124" customFormat="1" ht="15.75">
      <c r="A51" s="21"/>
      <c r="C51" s="26" t="s">
        <v>48</v>
      </c>
      <c r="D51" s="26" t="s">
        <v>45</v>
      </c>
      <c r="E51" s="26">
        <v>245</v>
      </c>
      <c r="F51" s="26">
        <v>20000</v>
      </c>
      <c r="G51" s="26">
        <v>4900000</v>
      </c>
      <c r="H51" s="26">
        <v>180</v>
      </c>
      <c r="I51" s="26">
        <v>39</v>
      </c>
      <c r="J51" s="27">
        <v>0.99</v>
      </c>
      <c r="K51" s="24"/>
      <c r="L51" s="24"/>
    </row>
    <row r="52" spans="1:12" s="124" customFormat="1" ht="15.75">
      <c r="A52" s="21"/>
      <c r="C52" s="25"/>
      <c r="D52" s="25"/>
      <c r="E52" s="5" t="s">
        <v>49</v>
      </c>
      <c r="F52" s="5">
        <v>20210</v>
      </c>
      <c r="G52" s="5" t="s">
        <v>50</v>
      </c>
      <c r="H52" s="25"/>
      <c r="I52" s="25"/>
      <c r="J52" s="25"/>
      <c r="K52" s="24"/>
      <c r="L52" s="24"/>
    </row>
    <row r="53" spans="1:12" s="124" customFormat="1" ht="65.25" customHeight="1">
      <c r="A53" s="21" t="s">
        <v>5</v>
      </c>
      <c r="B53" s="165" t="s">
        <v>99</v>
      </c>
      <c r="C53" s="165"/>
      <c r="D53" s="165"/>
      <c r="E53" s="165"/>
      <c r="F53" s="165"/>
      <c r="G53" s="165"/>
      <c r="H53" s="165"/>
      <c r="I53" s="165"/>
      <c r="J53" s="165"/>
      <c r="K53" s="165"/>
      <c r="L53" s="118"/>
    </row>
    <row r="54" spans="1:12" s="124" customFormat="1" ht="3" customHeight="1">
      <c r="A54" s="21"/>
      <c r="B54" s="118"/>
      <c r="C54" s="118"/>
      <c r="D54" s="118"/>
      <c r="E54" s="118"/>
      <c r="F54" s="118"/>
      <c r="G54" s="118"/>
      <c r="H54" s="118"/>
      <c r="I54" s="118"/>
      <c r="J54" s="118"/>
      <c r="K54" s="118"/>
      <c r="L54" s="118"/>
    </row>
    <row r="55" spans="1:12" ht="48" customHeight="1">
      <c r="A55" s="21"/>
      <c r="B55" s="28" t="s">
        <v>30</v>
      </c>
      <c r="C55" s="165" t="s">
        <v>100</v>
      </c>
      <c r="D55" s="165"/>
      <c r="E55" s="165"/>
      <c r="F55" s="165"/>
      <c r="G55" s="165"/>
      <c r="H55" s="165"/>
      <c r="I55" s="165"/>
      <c r="J55" s="165"/>
      <c r="K55" s="165"/>
      <c r="L55" s="118"/>
    </row>
    <row r="56" spans="1:12" ht="33.75" customHeight="1">
      <c r="A56" s="124"/>
      <c r="B56" s="28" t="s">
        <v>31</v>
      </c>
      <c r="C56" s="165" t="s">
        <v>101</v>
      </c>
      <c r="D56" s="165"/>
      <c r="E56" s="165"/>
      <c r="F56" s="165"/>
      <c r="G56" s="165"/>
      <c r="H56" s="165"/>
      <c r="I56" s="165"/>
      <c r="J56" s="165"/>
      <c r="K56" s="165"/>
      <c r="L56" s="118"/>
    </row>
    <row r="57" spans="1:12" ht="47.25" customHeight="1">
      <c r="A57" s="124"/>
      <c r="B57" s="28" t="s">
        <v>32</v>
      </c>
      <c r="C57" s="165" t="s">
        <v>102</v>
      </c>
      <c r="D57" s="165"/>
      <c r="E57" s="165"/>
      <c r="F57" s="165"/>
      <c r="G57" s="165"/>
      <c r="H57" s="165"/>
      <c r="I57" s="165"/>
      <c r="J57" s="165"/>
      <c r="K57" s="165"/>
      <c r="L57" s="118"/>
    </row>
    <row r="58" spans="1:12" ht="33.75" customHeight="1">
      <c r="A58" s="124"/>
      <c r="B58" s="28" t="s">
        <v>33</v>
      </c>
      <c r="C58" s="165" t="s">
        <v>103</v>
      </c>
      <c r="D58" s="165"/>
      <c r="E58" s="165"/>
      <c r="F58" s="165"/>
      <c r="G58" s="165"/>
      <c r="H58" s="165"/>
      <c r="I58" s="165"/>
      <c r="J58" s="165"/>
      <c r="K58" s="165"/>
      <c r="L58" s="118"/>
    </row>
    <row r="59" spans="1:12" ht="33" customHeight="1">
      <c r="A59" s="124"/>
      <c r="B59" s="28" t="s">
        <v>34</v>
      </c>
      <c r="C59" s="174" t="s">
        <v>104</v>
      </c>
      <c r="D59" s="174"/>
      <c r="E59" s="174"/>
      <c r="F59" s="174"/>
      <c r="G59" s="174"/>
      <c r="H59" s="174"/>
      <c r="I59" s="174"/>
      <c r="J59" s="174"/>
      <c r="K59" s="174"/>
      <c r="L59" s="114"/>
    </row>
    <row r="60" spans="1:12" ht="39" customHeight="1">
      <c r="A60" s="124"/>
      <c r="B60" s="28" t="s">
        <v>35</v>
      </c>
      <c r="C60" s="165" t="s">
        <v>105</v>
      </c>
      <c r="D60" s="165"/>
      <c r="E60" s="165"/>
      <c r="F60" s="165"/>
      <c r="G60" s="165"/>
      <c r="H60" s="165"/>
      <c r="I60" s="165"/>
      <c r="J60" s="165"/>
      <c r="K60" s="165"/>
      <c r="L60" s="118"/>
    </row>
    <row r="61" spans="1:8" ht="15.75" customHeight="1">
      <c r="A61" s="124"/>
      <c r="C61" s="6" t="s">
        <v>51</v>
      </c>
      <c r="D61" s="25"/>
      <c r="E61" s="25"/>
      <c r="F61" s="25"/>
      <c r="G61" s="25"/>
      <c r="H61" s="25"/>
    </row>
    <row r="62" spans="1:8" ht="46.5" customHeight="1">
      <c r="A62" s="124"/>
      <c r="C62" s="29" t="s">
        <v>29</v>
      </c>
      <c r="D62" s="29" t="s">
        <v>28</v>
      </c>
      <c r="E62" s="29" t="s">
        <v>52</v>
      </c>
      <c r="F62" s="29" t="s">
        <v>53</v>
      </c>
      <c r="G62" s="29" t="s">
        <v>172</v>
      </c>
      <c r="H62" s="29" t="s">
        <v>281</v>
      </c>
    </row>
    <row r="63" spans="1:8" ht="15.75" customHeight="1">
      <c r="A63" s="124"/>
      <c r="C63" s="26" t="s">
        <v>54</v>
      </c>
      <c r="D63" s="26" t="s">
        <v>55</v>
      </c>
      <c r="E63" s="30">
        <v>8000</v>
      </c>
      <c r="F63" s="30">
        <v>2</v>
      </c>
      <c r="G63" s="30">
        <v>16000</v>
      </c>
      <c r="H63" s="31">
        <v>0.965</v>
      </c>
    </row>
    <row r="64" spans="1:8" ht="15.75" customHeight="1">
      <c r="A64" s="124"/>
      <c r="C64" s="26" t="s">
        <v>70</v>
      </c>
      <c r="D64" s="26" t="s">
        <v>63</v>
      </c>
      <c r="E64" s="30">
        <v>215</v>
      </c>
      <c r="F64" s="30">
        <v>50</v>
      </c>
      <c r="G64" s="30">
        <v>10750</v>
      </c>
      <c r="H64" s="31">
        <v>0.963</v>
      </c>
    </row>
    <row r="65" spans="1:8" ht="15">
      <c r="A65" s="21"/>
      <c r="C65" s="26" t="s">
        <v>56</v>
      </c>
      <c r="D65" s="26" t="s">
        <v>64</v>
      </c>
      <c r="E65" s="30">
        <v>380</v>
      </c>
      <c r="F65" s="30">
        <v>15</v>
      </c>
      <c r="G65" s="30">
        <v>5700</v>
      </c>
      <c r="H65" s="31">
        <v>0.955</v>
      </c>
    </row>
    <row r="66" spans="1:8" ht="15">
      <c r="A66" s="21"/>
      <c r="C66" s="26" t="s">
        <v>57</v>
      </c>
      <c r="D66" s="26" t="s">
        <v>58</v>
      </c>
      <c r="E66" s="30">
        <v>9995</v>
      </c>
      <c r="F66" s="30">
        <v>2</v>
      </c>
      <c r="G66" s="30">
        <v>19990</v>
      </c>
      <c r="H66" s="31">
        <v>0.962</v>
      </c>
    </row>
    <row r="67" spans="1:8" ht="15">
      <c r="A67" s="21"/>
      <c r="C67" s="26" t="s">
        <v>59</v>
      </c>
      <c r="D67" s="26" t="s">
        <v>60</v>
      </c>
      <c r="E67" s="30">
        <v>5000</v>
      </c>
      <c r="F67" s="30">
        <v>1</v>
      </c>
      <c r="G67" s="30">
        <v>5000</v>
      </c>
      <c r="H67" s="32">
        <v>0.97</v>
      </c>
    </row>
    <row r="68" spans="1:8" ht="15">
      <c r="A68" s="21"/>
      <c r="C68" s="25"/>
      <c r="D68" s="25"/>
      <c r="E68" s="152" t="s">
        <v>61</v>
      </c>
      <c r="F68" s="36">
        <v>70</v>
      </c>
      <c r="G68" s="152" t="s">
        <v>62</v>
      </c>
      <c r="H68" s="25"/>
    </row>
    <row r="70" spans="1:14" s="39" customFormat="1" ht="15">
      <c r="A70" s="189" t="s">
        <v>265</v>
      </c>
      <c r="B70" s="190"/>
      <c r="C70" s="190"/>
      <c r="D70" s="190"/>
      <c r="E70" s="190"/>
      <c r="F70" s="190"/>
      <c r="G70" s="190"/>
      <c r="H70" s="190"/>
      <c r="I70" s="190"/>
      <c r="J70" s="190"/>
      <c r="K70" s="190"/>
      <c r="L70" s="15"/>
      <c r="M70" s="15"/>
      <c r="N70" s="15"/>
    </row>
    <row r="71" spans="1:14" ht="96.75" customHeight="1">
      <c r="A71" s="191" t="s">
        <v>71</v>
      </c>
      <c r="B71" s="191"/>
      <c r="C71" s="191"/>
      <c r="D71" s="191"/>
      <c r="E71" s="191"/>
      <c r="F71" s="191"/>
      <c r="G71" s="191"/>
      <c r="H71" s="191"/>
      <c r="I71" s="191"/>
      <c r="J71" s="191"/>
      <c r="K71" s="191"/>
      <c r="L71" s="114"/>
      <c r="M71" s="114"/>
      <c r="N71" s="114"/>
    </row>
    <row r="72" spans="1:14" ht="8.25" customHeight="1">
      <c r="A72" s="113"/>
      <c r="B72" s="113"/>
      <c r="C72" s="113"/>
      <c r="D72" s="113"/>
      <c r="E72" s="113"/>
      <c r="F72" s="113"/>
      <c r="G72" s="113"/>
      <c r="H72" s="113"/>
      <c r="I72" s="113"/>
      <c r="J72" s="114"/>
      <c r="K72" s="114"/>
      <c r="L72" s="114"/>
      <c r="M72" s="114"/>
      <c r="N72" s="114"/>
    </row>
    <row r="73" spans="1:14" ht="96.75" customHeight="1">
      <c r="A73" s="21" t="s">
        <v>4</v>
      </c>
      <c r="B73" s="178" t="s">
        <v>151</v>
      </c>
      <c r="C73" s="178"/>
      <c r="D73" s="178"/>
      <c r="E73" s="178"/>
      <c r="F73" s="178"/>
      <c r="G73" s="178"/>
      <c r="H73" s="178"/>
      <c r="I73" s="178"/>
      <c r="J73" s="178"/>
      <c r="K73" s="178"/>
      <c r="L73" s="126"/>
      <c r="M73" s="126"/>
      <c r="N73" s="126"/>
    </row>
    <row r="74" spans="1:14" ht="78.75" customHeight="1">
      <c r="A74" s="21"/>
      <c r="B74" s="23" t="s">
        <v>30</v>
      </c>
      <c r="C74" s="165" t="s">
        <v>152</v>
      </c>
      <c r="D74" s="165"/>
      <c r="E74" s="165"/>
      <c r="F74" s="165"/>
      <c r="G74" s="165"/>
      <c r="H74" s="165"/>
      <c r="I74" s="165"/>
      <c r="J74" s="165"/>
      <c r="K74" s="165"/>
      <c r="L74" s="118"/>
      <c r="M74" s="118"/>
      <c r="N74" s="118"/>
    </row>
    <row r="75" spans="1:14" ht="64.5" customHeight="1">
      <c r="A75" s="21" t="s">
        <v>5</v>
      </c>
      <c r="B75" s="165" t="s">
        <v>153</v>
      </c>
      <c r="C75" s="165"/>
      <c r="D75" s="165"/>
      <c r="E75" s="165"/>
      <c r="F75" s="165"/>
      <c r="G75" s="165"/>
      <c r="H75" s="165"/>
      <c r="I75" s="165"/>
      <c r="J75" s="165"/>
      <c r="K75" s="165"/>
      <c r="L75" s="118"/>
      <c r="M75" s="118"/>
      <c r="N75" s="118"/>
    </row>
    <row r="76" spans="1:14" ht="64.5" customHeight="1">
      <c r="A76" s="21"/>
      <c r="B76" s="178" t="s">
        <v>154</v>
      </c>
      <c r="C76" s="178"/>
      <c r="D76" s="178"/>
      <c r="E76" s="178"/>
      <c r="F76" s="178"/>
      <c r="G76" s="178"/>
      <c r="H76" s="178"/>
      <c r="I76" s="178"/>
      <c r="J76" s="178"/>
      <c r="K76" s="178"/>
      <c r="L76" s="126"/>
      <c r="M76" s="126"/>
      <c r="N76" s="126"/>
    </row>
    <row r="77" spans="1:14" ht="81" customHeight="1">
      <c r="A77" s="21"/>
      <c r="B77" s="23" t="s">
        <v>30</v>
      </c>
      <c r="C77" s="165" t="s">
        <v>155</v>
      </c>
      <c r="D77" s="165"/>
      <c r="E77" s="165"/>
      <c r="F77" s="165"/>
      <c r="G77" s="165"/>
      <c r="H77" s="165"/>
      <c r="I77" s="165"/>
      <c r="J77" s="165"/>
      <c r="K77" s="165"/>
      <c r="L77" s="118"/>
      <c r="M77" s="118"/>
      <c r="N77" s="118"/>
    </row>
    <row r="78" spans="1:13" ht="48.75" customHeight="1">
      <c r="A78" s="21"/>
      <c r="B78" s="45" t="s">
        <v>141</v>
      </c>
      <c r="C78" s="180" t="s">
        <v>156</v>
      </c>
      <c r="D78" s="180"/>
      <c r="E78" s="180"/>
      <c r="F78" s="180"/>
      <c r="G78" s="180"/>
      <c r="H78" s="180"/>
      <c r="I78" s="180"/>
      <c r="J78" s="180"/>
      <c r="K78" s="180"/>
      <c r="L78" s="128"/>
      <c r="M78" s="128"/>
    </row>
    <row r="79" spans="1:13" ht="15" customHeight="1">
      <c r="A79" s="124"/>
      <c r="B79" s="45" t="s">
        <v>141</v>
      </c>
      <c r="C79" s="179" t="s">
        <v>157</v>
      </c>
      <c r="D79" s="179"/>
      <c r="E79" s="179"/>
      <c r="F79" s="179"/>
      <c r="G79" s="179"/>
      <c r="H79" s="179"/>
      <c r="I79" s="179"/>
      <c r="J79" s="179"/>
      <c r="K79" s="179"/>
      <c r="L79" s="125"/>
      <c r="M79" s="125"/>
    </row>
    <row r="80" spans="1:13" ht="34.5" customHeight="1">
      <c r="A80" s="21"/>
      <c r="B80" s="124"/>
      <c r="C80" s="179" t="s">
        <v>158</v>
      </c>
      <c r="D80" s="179"/>
      <c r="E80" s="179"/>
      <c r="F80" s="179"/>
      <c r="G80" s="179"/>
      <c r="H80" s="179"/>
      <c r="I80" s="179"/>
      <c r="J80" s="179"/>
      <c r="K80" s="179"/>
      <c r="L80" s="125"/>
      <c r="M80" s="125"/>
    </row>
    <row r="81" spans="1:13" ht="15" customHeight="1">
      <c r="A81" s="124"/>
      <c r="B81" s="45" t="s">
        <v>141</v>
      </c>
      <c r="C81" s="181" t="s">
        <v>72</v>
      </c>
      <c r="D81" s="181"/>
      <c r="E81" s="181"/>
      <c r="F81" s="181"/>
      <c r="G81" s="181"/>
      <c r="H81" s="181"/>
      <c r="I81" s="181"/>
      <c r="J81" s="181"/>
      <c r="K81" s="181"/>
      <c r="L81" s="127"/>
      <c r="M81" s="127"/>
    </row>
    <row r="82" spans="1:13" ht="48" customHeight="1">
      <c r="A82" s="124"/>
      <c r="B82" s="124"/>
      <c r="C82" s="179" t="s">
        <v>159</v>
      </c>
      <c r="D82" s="179"/>
      <c r="E82" s="179"/>
      <c r="F82" s="179"/>
      <c r="G82" s="179"/>
      <c r="H82" s="179"/>
      <c r="I82" s="179"/>
      <c r="J82" s="179"/>
      <c r="K82" s="179"/>
      <c r="L82" s="125"/>
      <c r="M82" s="125"/>
    </row>
    <row r="83" spans="1:13" ht="15">
      <c r="A83" s="124"/>
      <c r="B83" s="124"/>
      <c r="C83" s="165" t="s">
        <v>160</v>
      </c>
      <c r="D83" s="165"/>
      <c r="E83" s="165"/>
      <c r="F83" s="165"/>
      <c r="G83" s="165"/>
      <c r="H83" s="165"/>
      <c r="I83" s="165"/>
      <c r="J83" s="165"/>
      <c r="K83" s="165"/>
      <c r="M83" s="124"/>
    </row>
    <row r="84" spans="1:13" ht="15">
      <c r="A84" s="124"/>
      <c r="B84" s="124"/>
      <c r="C84" s="165" t="s">
        <v>161</v>
      </c>
      <c r="D84" s="165"/>
      <c r="E84" s="165"/>
      <c r="F84" s="165"/>
      <c r="G84" s="165"/>
      <c r="H84" s="165"/>
      <c r="I84" s="165"/>
      <c r="J84" s="165"/>
      <c r="K84" s="165"/>
      <c r="M84" s="124"/>
    </row>
    <row r="85" spans="1:13" ht="19.5" customHeight="1">
      <c r="A85" s="124"/>
      <c r="B85" s="124"/>
      <c r="C85" s="164" t="s">
        <v>162</v>
      </c>
      <c r="D85" s="164"/>
      <c r="E85" s="164"/>
      <c r="F85" s="164"/>
      <c r="G85" s="164"/>
      <c r="H85" s="164"/>
      <c r="I85" s="164"/>
      <c r="J85" s="164"/>
      <c r="K85" s="164"/>
      <c r="M85" s="124"/>
    </row>
    <row r="86" spans="1:13" ht="15.75" customHeight="1">
      <c r="A86" s="124"/>
      <c r="B86" s="45" t="s">
        <v>141</v>
      </c>
      <c r="C86" s="183" t="s">
        <v>73</v>
      </c>
      <c r="D86" s="183"/>
      <c r="E86" s="183"/>
      <c r="F86" s="183"/>
      <c r="G86" s="183"/>
      <c r="H86" s="183"/>
      <c r="I86" s="183"/>
      <c r="J86" s="183"/>
      <c r="K86" s="183"/>
      <c r="M86" s="124"/>
    </row>
    <row r="87" spans="1:14" ht="24.75" customHeight="1">
      <c r="A87" s="124"/>
      <c r="B87" s="124"/>
      <c r="C87" s="179" t="s">
        <v>266</v>
      </c>
      <c r="D87" s="179"/>
      <c r="E87" s="179"/>
      <c r="F87" s="179"/>
      <c r="G87" s="179"/>
      <c r="H87" s="179"/>
      <c r="I87" s="179"/>
      <c r="J87" s="179"/>
      <c r="K87" s="179"/>
      <c r="L87" s="38"/>
      <c r="M87" s="38"/>
      <c r="N87" s="124"/>
    </row>
    <row r="88" spans="1:13" ht="80.25" customHeight="1">
      <c r="A88" s="124"/>
      <c r="B88" s="23" t="s">
        <v>31</v>
      </c>
      <c r="C88" s="165" t="s">
        <v>163</v>
      </c>
      <c r="D88" s="165"/>
      <c r="E88" s="165"/>
      <c r="F88" s="165"/>
      <c r="G88" s="165"/>
      <c r="H88" s="165"/>
      <c r="I88" s="165"/>
      <c r="J88" s="165"/>
      <c r="K88" s="165"/>
      <c r="L88" s="118"/>
      <c r="M88" s="24"/>
    </row>
    <row r="89" spans="1:12" ht="54.75" customHeight="1">
      <c r="A89" s="21"/>
      <c r="B89" s="124"/>
      <c r="C89" s="184" t="s">
        <v>164</v>
      </c>
      <c r="D89" s="184"/>
      <c r="E89" s="184"/>
      <c r="F89" s="184"/>
      <c r="G89" s="184"/>
      <c r="H89" s="184"/>
      <c r="I89" s="184"/>
      <c r="J89" s="184"/>
      <c r="K89" s="184"/>
      <c r="L89" s="129"/>
    </row>
    <row r="90" spans="1:8" ht="15">
      <c r="A90" s="21"/>
      <c r="C90" s="12" t="s">
        <v>74</v>
      </c>
      <c r="D90" s="25"/>
      <c r="E90" s="25"/>
      <c r="F90" s="25"/>
      <c r="G90" s="25"/>
      <c r="H90" s="25"/>
    </row>
    <row r="91" spans="1:8" ht="15">
      <c r="A91" s="21"/>
      <c r="C91" s="26"/>
      <c r="D91" s="5" t="s">
        <v>75</v>
      </c>
      <c r="E91" s="5" t="s">
        <v>76</v>
      </c>
      <c r="F91" s="5" t="s">
        <v>77</v>
      </c>
      <c r="G91" s="5" t="s">
        <v>78</v>
      </c>
      <c r="H91" s="5" t="s">
        <v>79</v>
      </c>
    </row>
    <row r="92" spans="1:8" ht="15">
      <c r="A92" s="21"/>
      <c r="C92" s="5" t="s">
        <v>80</v>
      </c>
      <c r="D92" s="26">
        <v>821937</v>
      </c>
      <c r="E92" s="26">
        <v>48624</v>
      </c>
      <c r="F92" s="26">
        <v>4752</v>
      </c>
      <c r="G92" s="26">
        <v>18295</v>
      </c>
      <c r="H92" s="26"/>
    </row>
    <row r="93" spans="1:8" ht="15">
      <c r="A93" s="124"/>
      <c r="C93" s="5" t="s">
        <v>81</v>
      </c>
      <c r="D93" s="26">
        <v>913764</v>
      </c>
      <c r="E93" s="26">
        <v>68426</v>
      </c>
      <c r="F93" s="26">
        <v>5963</v>
      </c>
      <c r="G93" s="26">
        <v>18076</v>
      </c>
      <c r="H93" s="26"/>
    </row>
    <row r="94" ht="15">
      <c r="A94" s="124"/>
    </row>
    <row r="95" spans="1:13" ht="77.25" customHeight="1">
      <c r="A95" s="21" t="s">
        <v>6</v>
      </c>
      <c r="B95" s="181" t="s">
        <v>165</v>
      </c>
      <c r="C95" s="181"/>
      <c r="D95" s="181"/>
      <c r="E95" s="181"/>
      <c r="F95" s="181"/>
      <c r="G95" s="181"/>
      <c r="H95" s="181"/>
      <c r="I95" s="181"/>
      <c r="J95" s="181"/>
      <c r="K95" s="181"/>
      <c r="L95" s="127"/>
      <c r="M95" s="124"/>
    </row>
    <row r="96" spans="1:13" ht="63" customHeight="1">
      <c r="A96" s="37" t="s">
        <v>7</v>
      </c>
      <c r="B96" s="175" t="s">
        <v>166</v>
      </c>
      <c r="C96" s="175"/>
      <c r="D96" s="175"/>
      <c r="E96" s="175"/>
      <c r="F96" s="175"/>
      <c r="G96" s="175"/>
      <c r="H96" s="175"/>
      <c r="I96" s="175"/>
      <c r="J96" s="175"/>
      <c r="K96" s="175"/>
      <c r="L96" s="122"/>
      <c r="M96" s="124"/>
    </row>
    <row r="97" spans="1:13" s="133" customFormat="1" ht="15">
      <c r="A97" s="172" t="s">
        <v>82</v>
      </c>
      <c r="B97" s="172"/>
      <c r="C97" s="172"/>
      <c r="D97" s="172"/>
      <c r="E97" s="172"/>
      <c r="F97" s="172"/>
      <c r="G97" s="172"/>
      <c r="H97" s="172"/>
      <c r="I97" s="172"/>
      <c r="J97" s="172"/>
      <c r="K97" s="172"/>
      <c r="L97" s="15"/>
      <c r="M97" s="15"/>
    </row>
    <row r="98" spans="1:13" ht="54.75" customHeight="1">
      <c r="A98" s="185" t="s">
        <v>83</v>
      </c>
      <c r="B98" s="185"/>
      <c r="C98" s="185"/>
      <c r="D98" s="185"/>
      <c r="E98" s="185"/>
      <c r="F98" s="185"/>
      <c r="G98" s="185"/>
      <c r="H98" s="185"/>
      <c r="I98" s="185"/>
      <c r="J98" s="185"/>
      <c r="K98" s="185"/>
      <c r="L98" s="40"/>
      <c r="M98" s="40"/>
    </row>
    <row r="99" spans="1:13" s="133" customFormat="1" ht="15">
      <c r="A99" s="186" t="s">
        <v>84</v>
      </c>
      <c r="B99" s="187"/>
      <c r="C99" s="187"/>
      <c r="D99" s="187"/>
      <c r="E99" s="187"/>
      <c r="F99" s="187"/>
      <c r="G99" s="187"/>
      <c r="H99" s="187"/>
      <c r="I99" s="187"/>
      <c r="J99" s="187"/>
      <c r="K99" s="188"/>
      <c r="L99" s="15"/>
      <c r="M99" s="15"/>
    </row>
    <row r="100" spans="1:13" ht="33" customHeight="1">
      <c r="A100" s="182" t="s">
        <v>86</v>
      </c>
      <c r="B100" s="182"/>
      <c r="C100" s="182"/>
      <c r="D100" s="182"/>
      <c r="E100" s="182"/>
      <c r="F100" s="182"/>
      <c r="G100" s="182"/>
      <c r="H100" s="182"/>
      <c r="I100" s="182"/>
      <c r="J100" s="182"/>
      <c r="K100" s="182"/>
      <c r="L100" s="120"/>
      <c r="M100" s="120"/>
    </row>
    <row r="101" spans="1:13" ht="39" customHeight="1">
      <c r="A101" s="170" t="s">
        <v>85</v>
      </c>
      <c r="B101" s="170"/>
      <c r="C101" s="170"/>
      <c r="D101" s="170"/>
      <c r="E101" s="170"/>
      <c r="F101" s="170"/>
      <c r="G101" s="170"/>
      <c r="H101" s="170"/>
      <c r="I101" s="170"/>
      <c r="J101" s="170"/>
      <c r="K101" s="170"/>
      <c r="L101" s="120"/>
      <c r="M101" s="114"/>
    </row>
    <row r="102" spans="1:13" s="133" customFormat="1" ht="15">
      <c r="A102" s="172" t="s">
        <v>170</v>
      </c>
      <c r="B102" s="172"/>
      <c r="C102" s="172"/>
      <c r="D102" s="172"/>
      <c r="E102" s="172"/>
      <c r="F102" s="172"/>
      <c r="G102" s="172"/>
      <c r="H102" s="172"/>
      <c r="I102" s="172"/>
      <c r="J102" s="172"/>
      <c r="K102" s="172"/>
      <c r="L102" s="15"/>
      <c r="M102" s="15"/>
    </row>
    <row r="103" spans="1:13" ht="50.25" customHeight="1">
      <c r="A103" s="182" t="s">
        <v>87</v>
      </c>
      <c r="B103" s="182"/>
      <c r="C103" s="182"/>
      <c r="D103" s="182"/>
      <c r="E103" s="182"/>
      <c r="F103" s="182"/>
      <c r="G103" s="182"/>
      <c r="H103" s="182"/>
      <c r="I103" s="182"/>
      <c r="J103" s="182"/>
      <c r="K103" s="182"/>
      <c r="L103" s="120"/>
      <c r="M103" s="120"/>
    </row>
    <row r="104" spans="1:13" ht="19.5" customHeight="1">
      <c r="A104" s="37" t="s">
        <v>4</v>
      </c>
      <c r="B104" s="176" t="s">
        <v>167</v>
      </c>
      <c r="C104" s="176"/>
      <c r="D104" s="176"/>
      <c r="E104" s="176"/>
      <c r="F104" s="176"/>
      <c r="G104" s="176"/>
      <c r="H104" s="176"/>
      <c r="I104" s="176"/>
      <c r="J104" s="176"/>
      <c r="K104" s="176"/>
      <c r="L104" s="124"/>
      <c r="M104" s="124"/>
    </row>
    <row r="105" spans="1:13" ht="30" customHeight="1">
      <c r="A105" s="37" t="s">
        <v>5</v>
      </c>
      <c r="B105" s="165" t="s">
        <v>168</v>
      </c>
      <c r="C105" s="165"/>
      <c r="D105" s="165"/>
      <c r="E105" s="165"/>
      <c r="F105" s="165"/>
      <c r="G105" s="165"/>
      <c r="H105" s="165"/>
      <c r="I105" s="165"/>
      <c r="J105" s="165"/>
      <c r="K105" s="165"/>
      <c r="L105" s="118"/>
      <c r="M105" s="124"/>
    </row>
    <row r="106" spans="1:13" ht="30.75" customHeight="1">
      <c r="A106" s="37" t="s">
        <v>6</v>
      </c>
      <c r="B106" s="165" t="s">
        <v>169</v>
      </c>
      <c r="C106" s="165"/>
      <c r="D106" s="165"/>
      <c r="E106" s="165"/>
      <c r="F106" s="165"/>
      <c r="G106" s="165"/>
      <c r="H106" s="165"/>
      <c r="I106" s="165"/>
      <c r="J106" s="165"/>
      <c r="K106" s="165"/>
      <c r="L106" s="118"/>
      <c r="M106" s="124"/>
    </row>
    <row r="107" spans="1:13" ht="30.75" customHeight="1">
      <c r="A107" s="37" t="s">
        <v>7</v>
      </c>
      <c r="B107" s="165" t="s">
        <v>171</v>
      </c>
      <c r="C107" s="165"/>
      <c r="D107" s="165"/>
      <c r="E107" s="165"/>
      <c r="F107" s="165"/>
      <c r="G107" s="165"/>
      <c r="H107" s="165"/>
      <c r="I107" s="165"/>
      <c r="J107" s="165"/>
      <c r="K107" s="165"/>
      <c r="L107" s="118"/>
      <c r="M107" s="124"/>
    </row>
  </sheetData>
  <sheetProtection password="CC7A" sheet="1" selectLockedCells="1"/>
  <mergeCells count="73">
    <mergeCell ref="B107:K107"/>
    <mergeCell ref="B53:K53"/>
    <mergeCell ref="C55:K55"/>
    <mergeCell ref="A70:K70"/>
    <mergeCell ref="A71:K71"/>
    <mergeCell ref="B73:K73"/>
    <mergeCell ref="C74:K74"/>
    <mergeCell ref="B75:K75"/>
    <mergeCell ref="B76:K76"/>
    <mergeCell ref="A101:K101"/>
    <mergeCell ref="A102:K102"/>
    <mergeCell ref="A103:K103"/>
    <mergeCell ref="B104:K104"/>
    <mergeCell ref="B105:K105"/>
    <mergeCell ref="B106:K106"/>
    <mergeCell ref="B95:K95"/>
    <mergeCell ref="B96:K96"/>
    <mergeCell ref="A97:K97"/>
    <mergeCell ref="A98:K98"/>
    <mergeCell ref="A99:K99"/>
    <mergeCell ref="A100:K100"/>
    <mergeCell ref="C84:K84"/>
    <mergeCell ref="C85:K85"/>
    <mergeCell ref="C86:K86"/>
    <mergeCell ref="C87:K87"/>
    <mergeCell ref="C88:K88"/>
    <mergeCell ref="C89:K89"/>
    <mergeCell ref="C83:K83"/>
    <mergeCell ref="C78:K78"/>
    <mergeCell ref="C79:K79"/>
    <mergeCell ref="C80:K80"/>
    <mergeCell ref="C82:K82"/>
    <mergeCell ref="C77:K77"/>
    <mergeCell ref="C81:K81"/>
    <mergeCell ref="C56:K56"/>
    <mergeCell ref="C57:K57"/>
    <mergeCell ref="C58:K58"/>
    <mergeCell ref="C59:K59"/>
    <mergeCell ref="C60:K60"/>
    <mergeCell ref="C42:K42"/>
    <mergeCell ref="C43:K43"/>
    <mergeCell ref="C44:K44"/>
    <mergeCell ref="C45:K45"/>
    <mergeCell ref="C36:K36"/>
    <mergeCell ref="C37:K37"/>
    <mergeCell ref="C38:K38"/>
    <mergeCell ref="C39:K39"/>
    <mergeCell ref="C40:K40"/>
    <mergeCell ref="C41:K41"/>
    <mergeCell ref="B23:K23"/>
    <mergeCell ref="B24:K24"/>
    <mergeCell ref="B25:K25"/>
    <mergeCell ref="A32:K32"/>
    <mergeCell ref="B34:K34"/>
    <mergeCell ref="C35:K35"/>
    <mergeCell ref="C17:K17"/>
    <mergeCell ref="C18:K18"/>
    <mergeCell ref="C19:K19"/>
    <mergeCell ref="B20:K20"/>
    <mergeCell ref="C21:K21"/>
    <mergeCell ref="C22:K22"/>
    <mergeCell ref="B10:K10"/>
    <mergeCell ref="B11:K11"/>
    <mergeCell ref="B12:K12"/>
    <mergeCell ref="B13:K13"/>
    <mergeCell ref="A14:K14"/>
    <mergeCell ref="B16:K16"/>
    <mergeCell ref="A1:K1"/>
    <mergeCell ref="A2:K2"/>
    <mergeCell ref="A3:K3"/>
    <mergeCell ref="A5:K5"/>
    <mergeCell ref="A6:N6"/>
    <mergeCell ref="A8:K8"/>
  </mergeCells>
  <printOptions/>
  <pageMargins left="0.7" right="0.7" top="0.75" bottom="0.75" header="0.3" footer="0.3"/>
  <pageSetup fitToHeight="0" horizontalDpi="600" verticalDpi="600" orientation="portrait" scale="82" r:id="rId3"/>
  <headerFooter>
    <oddFooter>&amp;LFY2015 SREC Registration Program (SRP) - Final As-Built Technical Worksheet
&amp;RInstructions Page &amp;P
December 2014</oddFooter>
  </headerFooter>
  <rowBreaks count="3" manualBreakCount="3">
    <brk id="31" max="10" man="1"/>
    <brk id="72" max="10" man="1"/>
    <brk id="89" max="10"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tabColor rgb="FFFFFF00"/>
    <pageSetUpPr fitToPage="1"/>
  </sheetPr>
  <dimension ref="A1:K60"/>
  <sheetViews>
    <sheetView workbookViewId="0" topLeftCell="A1">
      <selection activeCell="I25" sqref="I25"/>
    </sheetView>
  </sheetViews>
  <sheetFormatPr defaultColWidth="9.140625" defaultRowHeight="15"/>
  <cols>
    <col min="1" max="1" width="2.7109375" style="44" customWidth="1"/>
    <col min="2" max="2" width="31.7109375" style="44" customWidth="1"/>
    <col min="3" max="3" width="14.7109375" style="44" customWidth="1"/>
    <col min="4" max="4" width="12.140625" style="44" customWidth="1"/>
    <col min="5" max="5" width="9.57421875" style="44" customWidth="1"/>
    <col min="6" max="6" width="12.421875" style="44" customWidth="1"/>
    <col min="7" max="7" width="12.7109375" style="44" customWidth="1"/>
    <col min="8" max="8" width="10.8515625" style="44" customWidth="1"/>
    <col min="9" max="9" width="12.8515625" style="44" customWidth="1"/>
    <col min="10" max="10" width="14.140625" style="44" customWidth="1"/>
    <col min="11" max="16384" width="9.140625" style="44" customWidth="1"/>
  </cols>
  <sheetData>
    <row r="1" spans="1:9" ht="18.75">
      <c r="A1" s="160" t="s">
        <v>15</v>
      </c>
      <c r="B1" s="160"/>
      <c r="C1" s="160"/>
      <c r="D1" s="160"/>
      <c r="E1" s="160"/>
      <c r="F1" s="160"/>
      <c r="G1" s="160"/>
      <c r="H1" s="160"/>
      <c r="I1" s="160"/>
    </row>
    <row r="2" spans="1:9" ht="15">
      <c r="A2" s="162" t="s">
        <v>37</v>
      </c>
      <c r="B2" s="162"/>
      <c r="C2" s="162"/>
      <c r="D2" s="162"/>
      <c r="E2" s="162"/>
      <c r="F2" s="162"/>
      <c r="G2" s="162"/>
      <c r="H2" s="162"/>
      <c r="I2" s="162"/>
    </row>
    <row r="3" spans="1:9" s="54" customFormat="1" ht="15">
      <c r="A3" s="163" t="s">
        <v>124</v>
      </c>
      <c r="B3" s="163"/>
      <c r="C3" s="163"/>
      <c r="D3" s="163"/>
      <c r="E3" s="163"/>
      <c r="F3" s="163"/>
      <c r="G3" s="163"/>
      <c r="H3" s="163"/>
      <c r="I3" s="163"/>
    </row>
    <row r="4" spans="1:5" s="54" customFormat="1" ht="6.75" customHeight="1">
      <c r="A4" s="3"/>
      <c r="B4" s="3"/>
      <c r="C4" s="3"/>
      <c r="D4" s="3"/>
      <c r="E4" s="3"/>
    </row>
    <row r="5" spans="1:9" ht="15">
      <c r="A5" s="172" t="s">
        <v>109</v>
      </c>
      <c r="B5" s="172"/>
      <c r="C5" s="172"/>
      <c r="D5" s="172"/>
      <c r="E5" s="172"/>
      <c r="F5" s="172"/>
      <c r="G5" s="172"/>
      <c r="H5" s="172"/>
      <c r="I5" s="172"/>
    </row>
    <row r="6" spans="1:9" ht="15">
      <c r="A6" s="62" t="s">
        <v>4</v>
      </c>
      <c r="B6" s="44" t="s">
        <v>185</v>
      </c>
      <c r="C6" s="197"/>
      <c r="D6" s="197"/>
      <c r="E6" s="63" t="s">
        <v>5</v>
      </c>
      <c r="F6" s="54" t="s">
        <v>26</v>
      </c>
      <c r="H6" s="201"/>
      <c r="I6" s="201"/>
    </row>
    <row r="7" spans="1:9" ht="15">
      <c r="A7" s="64" t="s">
        <v>6</v>
      </c>
      <c r="B7" s="65" t="s">
        <v>186</v>
      </c>
      <c r="C7" s="200"/>
      <c r="D7" s="200"/>
      <c r="E7" s="200"/>
      <c r="F7" s="200"/>
      <c r="G7" s="200"/>
      <c r="H7" s="200"/>
      <c r="I7" s="200"/>
    </row>
    <row r="8" spans="1:9" s="39" customFormat="1" ht="15" customHeight="1">
      <c r="A8" s="41">
        <v>4</v>
      </c>
      <c r="B8" s="41" t="s">
        <v>3</v>
      </c>
      <c r="C8" s="199"/>
      <c r="D8" s="199"/>
      <c r="E8" s="199"/>
      <c r="F8" s="199"/>
      <c r="G8" s="199"/>
      <c r="H8" s="199"/>
      <c r="I8" s="199"/>
    </row>
    <row r="9" spans="1:9" s="39" customFormat="1" ht="3.75" customHeight="1">
      <c r="A9" s="41"/>
      <c r="B9" s="41"/>
      <c r="C9" s="98"/>
      <c r="D9" s="98"/>
      <c r="E9" s="98"/>
      <c r="F9" s="98"/>
      <c r="G9" s="98"/>
      <c r="H9" s="98"/>
      <c r="I9" s="98"/>
    </row>
    <row r="10" spans="1:9" ht="15" customHeight="1">
      <c r="A10" s="196" t="s">
        <v>251</v>
      </c>
      <c r="B10" s="196"/>
      <c r="C10" s="196"/>
      <c r="D10" s="196"/>
      <c r="E10" s="196"/>
      <c r="F10" s="196"/>
      <c r="G10" s="196"/>
      <c r="H10" s="196"/>
      <c r="I10" s="196"/>
    </row>
    <row r="11" spans="1:9" ht="15">
      <c r="A11" s="62" t="s">
        <v>4</v>
      </c>
      <c r="B11" s="44" t="s">
        <v>246</v>
      </c>
      <c r="C11" s="44" t="s">
        <v>67</v>
      </c>
      <c r="D11" s="44" t="s">
        <v>184</v>
      </c>
      <c r="F11" s="44" t="s">
        <v>183</v>
      </c>
      <c r="H11" s="156" t="s">
        <v>282</v>
      </c>
      <c r="I11" s="156"/>
    </row>
    <row r="12" spans="1:6" ht="15">
      <c r="A12" s="62" t="s">
        <v>5</v>
      </c>
      <c r="B12" s="44" t="s">
        <v>245</v>
      </c>
      <c r="C12" s="44" t="s">
        <v>68</v>
      </c>
      <c r="D12" s="44" t="s">
        <v>180</v>
      </c>
      <c r="F12" s="44" t="s">
        <v>182</v>
      </c>
    </row>
    <row r="13" spans="1:8" ht="15">
      <c r="A13" s="62" t="s">
        <v>6</v>
      </c>
      <c r="B13" s="44" t="s">
        <v>244</v>
      </c>
      <c r="C13" s="44" t="s">
        <v>69</v>
      </c>
      <c r="D13" s="44" t="s">
        <v>181</v>
      </c>
      <c r="F13" s="44" t="s">
        <v>0</v>
      </c>
      <c r="G13" s="203"/>
      <c r="H13" s="203"/>
    </row>
    <row r="14" spans="1:6" ht="15">
      <c r="A14" s="62" t="s">
        <v>7</v>
      </c>
      <c r="B14" s="44" t="s">
        <v>268</v>
      </c>
      <c r="C14" s="206" t="s">
        <v>198</v>
      </c>
      <c r="D14" s="206"/>
      <c r="F14" s="44" t="s">
        <v>179</v>
      </c>
    </row>
    <row r="15" spans="1:2" ht="15">
      <c r="A15" s="62" t="s">
        <v>8</v>
      </c>
      <c r="B15" s="44" t="s">
        <v>253</v>
      </c>
    </row>
    <row r="16" spans="1:2" s="59" customFormat="1" ht="15">
      <c r="A16" s="62"/>
      <c r="B16" s="18" t="s">
        <v>254</v>
      </c>
    </row>
    <row r="17" spans="1:9" s="59" customFormat="1" ht="15">
      <c r="A17" s="62"/>
      <c r="B17" s="108" t="s">
        <v>248</v>
      </c>
      <c r="C17" s="153"/>
      <c r="D17" s="61" t="s">
        <v>249</v>
      </c>
      <c r="E17" s="153"/>
      <c r="F17" s="61" t="s">
        <v>247</v>
      </c>
      <c r="G17" s="153"/>
      <c r="H17" s="61" t="s">
        <v>250</v>
      </c>
      <c r="I17" s="153"/>
    </row>
    <row r="18" spans="1:9" s="59" customFormat="1" ht="15">
      <c r="A18" s="62"/>
      <c r="B18" s="107" t="s">
        <v>255</v>
      </c>
      <c r="C18" s="154"/>
      <c r="D18" s="61" t="s">
        <v>256</v>
      </c>
      <c r="E18" s="198"/>
      <c r="F18" s="198"/>
      <c r="G18" s="198"/>
      <c r="H18" s="109"/>
      <c r="I18" s="153"/>
    </row>
    <row r="19" s="59" customFormat="1" ht="15"/>
    <row r="20" spans="1:9" s="39" customFormat="1" ht="15" customHeight="1">
      <c r="A20" s="196" t="s">
        <v>252</v>
      </c>
      <c r="B20" s="196"/>
      <c r="C20" s="196"/>
      <c r="D20" s="196"/>
      <c r="E20" s="196"/>
      <c r="F20" s="196"/>
      <c r="G20" s="196"/>
      <c r="H20" s="196"/>
      <c r="I20" s="196"/>
    </row>
    <row r="21" spans="1:9" s="39" customFormat="1" ht="5.25" customHeight="1">
      <c r="A21" s="42"/>
      <c r="B21" s="42"/>
      <c r="C21" s="42"/>
      <c r="D21" s="42"/>
      <c r="E21" s="42"/>
      <c r="F21" s="42"/>
      <c r="G21" s="42"/>
      <c r="H21" s="42"/>
      <c r="I21" s="42"/>
    </row>
    <row r="22" spans="1:9" s="39" customFormat="1" ht="15" customHeight="1">
      <c r="A22" s="99">
        <v>1</v>
      </c>
      <c r="B22" s="192" t="s">
        <v>121</v>
      </c>
      <c r="C22" s="193"/>
      <c r="D22" s="193"/>
      <c r="E22" s="193"/>
      <c r="F22" s="193"/>
      <c r="G22" s="193"/>
      <c r="H22" s="193"/>
      <c r="I22" s="194"/>
    </row>
    <row r="23" spans="1:9" ht="50.25" customHeight="1">
      <c r="A23" s="100"/>
      <c r="B23" s="101" t="s">
        <v>187</v>
      </c>
      <c r="C23" s="157" t="s">
        <v>188</v>
      </c>
      <c r="D23" s="157" t="s">
        <v>189</v>
      </c>
      <c r="E23" s="157" t="s">
        <v>190</v>
      </c>
      <c r="F23" s="157" t="s">
        <v>269</v>
      </c>
      <c r="G23" s="158" t="s">
        <v>273</v>
      </c>
      <c r="H23" s="158" t="s">
        <v>274</v>
      </c>
      <c r="I23" s="157" t="s">
        <v>191</v>
      </c>
    </row>
    <row r="24" spans="1:11" ht="15">
      <c r="A24" s="110">
        <v>1</v>
      </c>
      <c r="B24" s="105"/>
      <c r="C24" s="105"/>
      <c r="D24" s="103"/>
      <c r="E24" s="103"/>
      <c r="F24" s="135">
        <f>SUM(D24)*E24*(0.001)</f>
        <v>0</v>
      </c>
      <c r="G24" s="138"/>
      <c r="H24" s="138"/>
      <c r="I24" s="155">
        <v>0</v>
      </c>
      <c r="J24" s="145"/>
      <c r="K24" s="142"/>
    </row>
    <row r="25" spans="1:11" ht="15">
      <c r="A25" s="112">
        <v>2</v>
      </c>
      <c r="B25" s="105"/>
      <c r="C25" s="105"/>
      <c r="D25" s="103"/>
      <c r="E25" s="103"/>
      <c r="F25" s="135">
        <f>SUM(D25)*E25*(0.001)</f>
        <v>0</v>
      </c>
      <c r="G25" s="138"/>
      <c r="H25" s="138"/>
      <c r="I25" s="155"/>
      <c r="J25" s="145"/>
      <c r="K25" s="142"/>
    </row>
    <row r="26" spans="1:11" ht="15">
      <c r="A26" s="112">
        <v>3</v>
      </c>
      <c r="B26" s="105"/>
      <c r="C26" s="105"/>
      <c r="D26" s="103"/>
      <c r="E26" s="103"/>
      <c r="F26" s="135">
        <f>SUM(D26)*E26*(0.001)</f>
        <v>0</v>
      </c>
      <c r="G26" s="138"/>
      <c r="H26" s="138"/>
      <c r="I26" s="155"/>
      <c r="J26" s="145"/>
      <c r="K26" s="142"/>
    </row>
    <row r="27" spans="1:11" ht="15">
      <c r="A27" s="112">
        <v>4</v>
      </c>
      <c r="B27" s="105"/>
      <c r="C27" s="105"/>
      <c r="D27" s="103"/>
      <c r="E27" s="103"/>
      <c r="F27" s="135">
        <f>SUM(D27)*E27*(0.001)</f>
        <v>0</v>
      </c>
      <c r="G27" s="138"/>
      <c r="H27" s="138"/>
      <c r="I27" s="155"/>
      <c r="J27" s="145"/>
      <c r="K27" s="142"/>
    </row>
    <row r="28" spans="1:11" ht="15">
      <c r="A28" s="112">
        <v>5</v>
      </c>
      <c r="B28" s="105"/>
      <c r="C28" s="105"/>
      <c r="D28" s="103"/>
      <c r="E28" s="103"/>
      <c r="F28" s="135">
        <f>SUM(D28)*E28*(0.001)</f>
        <v>0</v>
      </c>
      <c r="G28" s="138"/>
      <c r="H28" s="138"/>
      <c r="I28" s="155"/>
      <c r="J28" s="145"/>
      <c r="K28" s="142"/>
    </row>
    <row r="29" spans="2:11" s="18" customFormat="1" ht="15">
      <c r="B29" s="207" t="s">
        <v>206</v>
      </c>
      <c r="C29" s="208"/>
      <c r="D29" s="209"/>
      <c r="E29" s="69">
        <f>SUM(E24:E28)</f>
        <v>0</v>
      </c>
      <c r="F29" s="136">
        <f>SUM(F24:F28)</f>
        <v>0</v>
      </c>
      <c r="G29" s="33" t="s">
        <v>176</v>
      </c>
      <c r="I29" s="144"/>
      <c r="J29" s="148"/>
      <c r="K29" s="143"/>
    </row>
    <row r="30" spans="4:10" ht="15">
      <c r="D30" s="54"/>
      <c r="E30" s="54"/>
      <c r="F30" s="134"/>
      <c r="G30" s="54"/>
      <c r="J30" s="147"/>
    </row>
    <row r="31" spans="1:10" ht="15">
      <c r="A31" s="66"/>
      <c r="B31" s="67" t="s">
        <v>178</v>
      </c>
      <c r="C31" s="68" t="s">
        <v>192</v>
      </c>
      <c r="D31" s="19"/>
      <c r="E31" s="19"/>
      <c r="F31" s="19"/>
      <c r="G31" s="19"/>
      <c r="H31" s="19"/>
      <c r="I31" s="19"/>
      <c r="J31" s="147"/>
    </row>
    <row r="32" spans="2:11" ht="31.5" customHeight="1">
      <c r="B32" s="19"/>
      <c r="C32" s="195" t="s">
        <v>272</v>
      </c>
      <c r="D32" s="195"/>
      <c r="E32" s="195"/>
      <c r="F32" s="195"/>
      <c r="G32" s="195"/>
      <c r="H32" s="195"/>
      <c r="I32" s="195"/>
      <c r="K32" s="146"/>
    </row>
    <row r="33" spans="2:10" ht="15" customHeight="1">
      <c r="B33" s="19"/>
      <c r="C33" s="171" t="s">
        <v>275</v>
      </c>
      <c r="D33" s="171"/>
      <c r="E33" s="171"/>
      <c r="F33" s="171"/>
      <c r="G33" s="171"/>
      <c r="H33" s="171"/>
      <c r="I33" s="171"/>
      <c r="J33" s="147"/>
    </row>
    <row r="34" spans="2:10" ht="31.5" customHeight="1">
      <c r="B34" s="19"/>
      <c r="C34" s="195" t="s">
        <v>193</v>
      </c>
      <c r="D34" s="195"/>
      <c r="E34" s="195"/>
      <c r="F34" s="195"/>
      <c r="G34" s="195"/>
      <c r="H34" s="195"/>
      <c r="I34" s="195"/>
      <c r="J34" s="147"/>
    </row>
    <row r="35" ht="15">
      <c r="J35" s="147"/>
    </row>
    <row r="36" spans="1:10" ht="15">
      <c r="A36" s="210">
        <v>2</v>
      </c>
      <c r="B36" s="205" t="s">
        <v>122</v>
      </c>
      <c r="C36" s="205"/>
      <c r="D36" s="205"/>
      <c r="E36" s="205"/>
      <c r="F36" s="205"/>
      <c r="G36" s="205"/>
      <c r="H36" s="72"/>
      <c r="I36" s="72"/>
      <c r="J36" s="147"/>
    </row>
    <row r="37" spans="1:10" ht="59.25" customHeight="1">
      <c r="A37" s="211"/>
      <c r="B37" s="69" t="s">
        <v>187</v>
      </c>
      <c r="C37" s="159" t="s">
        <v>188</v>
      </c>
      <c r="D37" s="159" t="s">
        <v>194</v>
      </c>
      <c r="E37" s="159" t="s">
        <v>195</v>
      </c>
      <c r="F37" s="159" t="s">
        <v>271</v>
      </c>
      <c r="G37" s="159" t="s">
        <v>196</v>
      </c>
      <c r="J37" s="147"/>
    </row>
    <row r="38" spans="1:10" ht="15">
      <c r="A38" s="112">
        <v>1</v>
      </c>
      <c r="B38" s="105"/>
      <c r="C38" s="105"/>
      <c r="D38" s="103"/>
      <c r="E38" s="103"/>
      <c r="F38" s="135">
        <f>SUM(D38)*E38*(0.001)</f>
        <v>0</v>
      </c>
      <c r="G38" s="103"/>
      <c r="J38" s="147"/>
    </row>
    <row r="39" spans="1:10" ht="15">
      <c r="A39" s="112">
        <v>2</v>
      </c>
      <c r="B39" s="105"/>
      <c r="C39" s="105"/>
      <c r="D39" s="103"/>
      <c r="E39" s="103"/>
      <c r="F39" s="135">
        <f>SUM(D39)*E39*(0.001)</f>
        <v>0</v>
      </c>
      <c r="G39" s="103"/>
      <c r="J39" s="147"/>
    </row>
    <row r="40" spans="1:10" ht="15">
      <c r="A40" s="112">
        <v>3</v>
      </c>
      <c r="B40" s="105"/>
      <c r="C40" s="105"/>
      <c r="D40" s="103"/>
      <c r="E40" s="103"/>
      <c r="F40" s="135">
        <f>SUM(D40)*E40*(0.001)</f>
        <v>0</v>
      </c>
      <c r="G40" s="103"/>
      <c r="J40" s="147"/>
    </row>
    <row r="41" spans="1:10" ht="15">
      <c r="A41" s="112">
        <v>4</v>
      </c>
      <c r="B41" s="105"/>
      <c r="C41" s="105"/>
      <c r="D41" s="103"/>
      <c r="E41" s="103"/>
      <c r="F41" s="135">
        <f>SUM(D41)*E41*(0.001)</f>
        <v>0</v>
      </c>
      <c r="G41" s="103"/>
      <c r="J41" s="147"/>
    </row>
    <row r="42" spans="1:10" ht="15">
      <c r="A42" s="112">
        <v>5</v>
      </c>
      <c r="B42" s="105"/>
      <c r="C42" s="105"/>
      <c r="D42" s="103"/>
      <c r="E42" s="103"/>
      <c r="F42" s="135">
        <f>SUM(D42)*E42*(0.001)</f>
        <v>0</v>
      </c>
      <c r="G42" s="103"/>
      <c r="J42" s="147"/>
    </row>
    <row r="43" spans="2:10" s="18" customFormat="1" ht="15">
      <c r="B43" s="204" t="s">
        <v>206</v>
      </c>
      <c r="C43" s="204"/>
      <c r="D43" s="204"/>
      <c r="E43" s="70">
        <f>SUM(E38:E42)+'Inverter Overflow Document'!G44</f>
        <v>0</v>
      </c>
      <c r="F43" s="136">
        <f>SUM(F38:F42)+'Inverter Overflow Document'!H44</f>
        <v>0</v>
      </c>
      <c r="G43" s="33" t="s">
        <v>176</v>
      </c>
      <c r="J43" s="149"/>
    </row>
    <row r="44" spans="2:10" ht="15">
      <c r="B44" s="54"/>
      <c r="C44" s="54"/>
      <c r="D44" s="54"/>
      <c r="E44" s="54"/>
      <c r="F44" s="54"/>
      <c r="J44" s="147"/>
    </row>
    <row r="45" spans="2:10" ht="15">
      <c r="B45" s="67" t="s">
        <v>178</v>
      </c>
      <c r="C45" s="202" t="s">
        <v>197</v>
      </c>
      <c r="D45" s="202"/>
      <c r="E45" s="202"/>
      <c r="F45" s="202"/>
      <c r="G45" s="202"/>
      <c r="H45" s="202"/>
      <c r="I45" s="202"/>
      <c r="J45" s="147"/>
    </row>
    <row r="46" ht="15">
      <c r="J46" s="147"/>
    </row>
    <row r="47" ht="15">
      <c r="J47" s="147"/>
    </row>
    <row r="48" ht="15">
      <c r="J48" s="147"/>
    </row>
    <row r="49" ht="15">
      <c r="J49" s="147"/>
    </row>
    <row r="50" ht="15">
      <c r="J50" s="147"/>
    </row>
    <row r="51" ht="15">
      <c r="J51" s="147"/>
    </row>
    <row r="52" ht="15">
      <c r="J52" s="147"/>
    </row>
    <row r="53" ht="15">
      <c r="J53" s="147"/>
    </row>
    <row r="54" ht="15">
      <c r="J54" s="147"/>
    </row>
    <row r="55" ht="15">
      <c r="J55" s="147"/>
    </row>
    <row r="56" ht="15">
      <c r="J56" s="147"/>
    </row>
    <row r="57" ht="15">
      <c r="J57" s="147"/>
    </row>
    <row r="58" ht="15">
      <c r="J58" s="147"/>
    </row>
    <row r="59" ht="15">
      <c r="J59" s="147"/>
    </row>
    <row r="60" ht="15">
      <c r="J60" s="147"/>
    </row>
  </sheetData>
  <sheetProtection password="CDBA" sheet="1" selectLockedCells="1"/>
  <mergeCells count="22">
    <mergeCell ref="A36:A37"/>
    <mergeCell ref="C34:I34"/>
    <mergeCell ref="C8:I8"/>
    <mergeCell ref="C7:I7"/>
    <mergeCell ref="H6:I6"/>
    <mergeCell ref="C45:I45"/>
    <mergeCell ref="A10:I10"/>
    <mergeCell ref="G13:H13"/>
    <mergeCell ref="B43:D43"/>
    <mergeCell ref="B36:G36"/>
    <mergeCell ref="C14:D14"/>
    <mergeCell ref="B29:D29"/>
    <mergeCell ref="A1:I1"/>
    <mergeCell ref="A2:I2"/>
    <mergeCell ref="A3:I3"/>
    <mergeCell ref="B22:I22"/>
    <mergeCell ref="C32:I32"/>
    <mergeCell ref="C33:I33"/>
    <mergeCell ref="A5:I5"/>
    <mergeCell ref="A20:I20"/>
    <mergeCell ref="C6:D6"/>
    <mergeCell ref="E18:G18"/>
  </mergeCells>
  <printOptions/>
  <pageMargins left="0.7" right="0.7" top="0.75" bottom="0.75" header="0.3" footer="0.3"/>
  <pageSetup fitToHeight="1" fitToWidth="1" horizontalDpi="600" verticalDpi="600" orientation="portrait" scale="75" r:id="rId3"/>
  <headerFooter>
    <oddFooter>&amp;LFY2015 SREC Registration Program (SRP) - Final As-Built Technical Worksheet
&amp;RTechnical Worksheet Page 1
December 2014</oddFooter>
  </headerFooter>
  <ignoredErrors>
    <ignoredError sqref="E6" numberStoredAsText="1"/>
  </ignoredErrors>
  <drawing r:id="rId2"/>
  <legacyDrawing r:id="rId1"/>
</worksheet>
</file>

<file path=xl/worksheets/sheet4.xml><?xml version="1.0" encoding="utf-8"?>
<worksheet xmlns="http://schemas.openxmlformats.org/spreadsheetml/2006/main" xmlns:r="http://schemas.openxmlformats.org/officeDocument/2006/relationships">
  <sheetPr codeName="Sheet1">
    <tabColor rgb="FFFFFF00"/>
    <pageSetUpPr fitToPage="1"/>
  </sheetPr>
  <dimension ref="A1:N34"/>
  <sheetViews>
    <sheetView zoomScaleSheetLayoutView="100" zoomScalePageLayoutView="225" workbookViewId="0" topLeftCell="A1">
      <selection activeCell="E16" sqref="E16:J16"/>
    </sheetView>
  </sheetViews>
  <sheetFormatPr defaultColWidth="9.140625" defaultRowHeight="15"/>
  <cols>
    <col min="1" max="1" width="2.57421875" style="44" bestFit="1" customWidth="1"/>
    <col min="2" max="2" width="2.57421875" style="44" customWidth="1"/>
    <col min="3" max="3" width="13.140625" style="44" customWidth="1"/>
    <col min="4" max="4" width="16.421875" style="44" customWidth="1"/>
    <col min="5" max="5" width="17.28125" style="44" customWidth="1"/>
    <col min="6" max="6" width="19.8515625" style="44" customWidth="1"/>
    <col min="7" max="7" width="2.28125" style="44" customWidth="1"/>
    <col min="8" max="8" width="15.421875" style="44" customWidth="1"/>
    <col min="9" max="10" width="9.28125" style="44" customWidth="1"/>
    <col min="11" max="11" width="10.421875" style="44" customWidth="1"/>
    <col min="12" max="13" width="9.140625" style="44" customWidth="1"/>
    <col min="14" max="14" width="5.8515625" style="44" customWidth="1"/>
    <col min="15" max="16384" width="9.140625" style="44" customWidth="1"/>
  </cols>
  <sheetData>
    <row r="1" spans="1:14" ht="18.75">
      <c r="A1" s="226" t="s">
        <v>15</v>
      </c>
      <c r="B1" s="226"/>
      <c r="C1" s="226"/>
      <c r="D1" s="226"/>
      <c r="E1" s="226"/>
      <c r="F1" s="226"/>
      <c r="G1" s="226"/>
      <c r="H1" s="226"/>
      <c r="I1" s="226"/>
      <c r="J1" s="226"/>
      <c r="K1" s="71"/>
      <c r="L1" s="71"/>
      <c r="M1" s="71"/>
      <c r="N1" s="71"/>
    </row>
    <row r="2" spans="1:14" ht="15">
      <c r="A2" s="163" t="s">
        <v>37</v>
      </c>
      <c r="B2" s="163"/>
      <c r="C2" s="163"/>
      <c r="D2" s="163"/>
      <c r="E2" s="163"/>
      <c r="F2" s="163"/>
      <c r="G2" s="163"/>
      <c r="H2" s="163"/>
      <c r="I2" s="163"/>
      <c r="J2" s="163"/>
      <c r="K2" s="13"/>
      <c r="L2" s="13"/>
      <c r="M2" s="13"/>
      <c r="N2" s="13"/>
    </row>
    <row r="3" spans="1:14" ht="15">
      <c r="A3" s="163" t="s">
        <v>123</v>
      </c>
      <c r="B3" s="163"/>
      <c r="C3" s="163"/>
      <c r="D3" s="163"/>
      <c r="E3" s="163"/>
      <c r="F3" s="163"/>
      <c r="G3" s="163"/>
      <c r="H3" s="163"/>
      <c r="I3" s="163"/>
      <c r="J3" s="163"/>
      <c r="K3" s="13"/>
      <c r="L3" s="13"/>
      <c r="M3" s="13"/>
      <c r="N3" s="13"/>
    </row>
    <row r="4" spans="1:14" ht="7.5" customHeight="1">
      <c r="A4" s="223"/>
      <c r="B4" s="223"/>
      <c r="C4" s="223"/>
      <c r="D4" s="223"/>
      <c r="E4" s="223"/>
      <c r="F4" s="223"/>
      <c r="G4" s="223"/>
      <c r="H4" s="223"/>
      <c r="I4" s="223"/>
      <c r="J4" s="223"/>
      <c r="K4" s="54"/>
      <c r="L4" s="54"/>
      <c r="M4" s="54"/>
      <c r="N4" s="54"/>
    </row>
    <row r="5" spans="1:14" ht="18" customHeight="1">
      <c r="A5" s="56" t="s">
        <v>199</v>
      </c>
      <c r="B5" s="56"/>
      <c r="C5" s="56"/>
      <c r="D5" s="225">
        <f>'Solar Final As-Built TWS Pg 1 '!C6</f>
        <v>0</v>
      </c>
      <c r="E5" s="225"/>
      <c r="F5" s="53" t="s">
        <v>200</v>
      </c>
      <c r="G5" s="54"/>
      <c r="H5" s="224">
        <f>'Solar Final As-Built TWS Pg 1 '!H6:I6</f>
        <v>0</v>
      </c>
      <c r="I5" s="224"/>
      <c r="J5" s="224"/>
      <c r="K5" s="54"/>
      <c r="L5" s="54"/>
      <c r="M5" s="54"/>
      <c r="N5" s="54"/>
    </row>
    <row r="6" spans="1:14" ht="3" customHeight="1">
      <c r="A6" s="56"/>
      <c r="B6" s="56"/>
      <c r="C6" s="56"/>
      <c r="D6" s="56"/>
      <c r="E6" s="56"/>
      <c r="F6" s="53"/>
      <c r="G6" s="54"/>
      <c r="H6" s="54"/>
      <c r="I6" s="54"/>
      <c r="J6" s="54"/>
      <c r="K6" s="54"/>
      <c r="L6" s="54"/>
      <c r="M6" s="54"/>
      <c r="N6" s="54"/>
    </row>
    <row r="7" spans="1:14" ht="15">
      <c r="A7" s="172" t="s">
        <v>125</v>
      </c>
      <c r="B7" s="172"/>
      <c r="C7" s="172"/>
      <c r="D7" s="172"/>
      <c r="E7" s="172"/>
      <c r="F7" s="172"/>
      <c r="G7" s="172"/>
      <c r="H7" s="172"/>
      <c r="I7" s="172"/>
      <c r="J7" s="172"/>
      <c r="K7" s="15"/>
      <c r="L7" s="15"/>
      <c r="M7" s="15"/>
      <c r="N7" s="15"/>
    </row>
    <row r="8" spans="1:14" ht="5.25" customHeight="1">
      <c r="A8" s="15"/>
      <c r="B8" s="15"/>
      <c r="C8" s="15"/>
      <c r="D8" s="15"/>
      <c r="E8" s="15"/>
      <c r="F8" s="15"/>
      <c r="G8" s="15"/>
      <c r="H8" s="15"/>
      <c r="I8" s="15"/>
      <c r="J8" s="15"/>
      <c r="K8" s="15"/>
      <c r="L8" s="15"/>
      <c r="M8" s="15"/>
      <c r="N8" s="15"/>
    </row>
    <row r="9" spans="1:14" ht="15">
      <c r="A9" s="221" t="s">
        <v>4</v>
      </c>
      <c r="B9" s="79"/>
      <c r="C9" s="220" t="s">
        <v>283</v>
      </c>
      <c r="D9" s="220"/>
      <c r="E9" s="220"/>
      <c r="F9" s="220"/>
      <c r="G9" s="15"/>
      <c r="H9" s="15"/>
      <c r="I9" s="15"/>
      <c r="J9" s="15"/>
      <c r="K9" s="15"/>
      <c r="L9" s="15"/>
      <c r="M9" s="15"/>
      <c r="N9" s="15"/>
    </row>
    <row r="10" spans="1:14" ht="15" customHeight="1">
      <c r="A10" s="221"/>
      <c r="B10" s="79"/>
      <c r="C10" s="220"/>
      <c r="D10" s="220"/>
      <c r="E10" s="220"/>
      <c r="F10" s="220"/>
      <c r="G10" s="15"/>
      <c r="H10" s="15"/>
      <c r="I10" s="15"/>
      <c r="J10" s="151">
        <f>AVERAGE('Solar Final As-Built TWS Pg 1 '!I24:I28)</f>
        <v>0</v>
      </c>
      <c r="K10" s="15"/>
      <c r="L10" s="15"/>
      <c r="M10" s="15"/>
      <c r="N10" s="15"/>
    </row>
    <row r="11" spans="1:14" ht="15">
      <c r="A11" s="221"/>
      <c r="B11" s="79"/>
      <c r="C11" s="220"/>
      <c r="D11" s="220"/>
      <c r="E11" s="220"/>
      <c r="F11" s="220"/>
      <c r="G11" s="15"/>
      <c r="H11" s="216">
        <f>AVERAGE('Solar Final As-Built TWS Pg 1 '!I24:I28)</f>
        <v>0</v>
      </c>
      <c r="I11" s="217"/>
      <c r="J11" s="151" t="e">
        <f>AVERAGE(#REF!)</f>
        <v>#REF!</v>
      </c>
      <c r="K11" s="15"/>
      <c r="L11" s="15"/>
      <c r="M11" s="15"/>
      <c r="N11" s="15"/>
    </row>
    <row r="12" spans="1:14" ht="15">
      <c r="A12" s="221"/>
      <c r="B12" s="79"/>
      <c r="C12" s="220"/>
      <c r="D12" s="220"/>
      <c r="E12" s="220"/>
      <c r="F12" s="220"/>
      <c r="G12" s="15"/>
      <c r="H12" s="218"/>
      <c r="I12" s="219"/>
      <c r="J12" s="132"/>
      <c r="K12" s="15"/>
      <c r="L12" s="15"/>
      <c r="M12" s="15"/>
      <c r="N12" s="15"/>
    </row>
    <row r="13" spans="1:14" ht="60.75" customHeight="1">
      <c r="A13" s="221"/>
      <c r="B13" s="79"/>
      <c r="C13" s="220"/>
      <c r="D13" s="220"/>
      <c r="E13" s="220"/>
      <c r="F13" s="220"/>
      <c r="G13" s="74"/>
      <c r="H13" s="74"/>
      <c r="I13" s="74"/>
      <c r="J13" s="150"/>
      <c r="K13" s="76"/>
      <c r="L13" s="76"/>
      <c r="M13" s="76"/>
      <c r="N13" s="76"/>
    </row>
    <row r="14" spans="1:14" ht="6" customHeight="1">
      <c r="A14" s="79"/>
      <c r="B14" s="79"/>
      <c r="C14" s="14"/>
      <c r="D14" s="14"/>
      <c r="E14" s="14"/>
      <c r="F14" s="14"/>
      <c r="G14" s="74"/>
      <c r="H14" s="74"/>
      <c r="I14" s="74"/>
      <c r="J14" s="74"/>
      <c r="K14" s="76"/>
      <c r="L14" s="76"/>
      <c r="M14" s="76"/>
      <c r="N14" s="76"/>
    </row>
    <row r="15" spans="2:7" s="54" customFormat="1" ht="15">
      <c r="B15" s="54" t="s">
        <v>30</v>
      </c>
      <c r="C15" s="54" t="s">
        <v>201</v>
      </c>
      <c r="E15" s="54" t="s">
        <v>202</v>
      </c>
      <c r="F15" s="54" t="s">
        <v>258</v>
      </c>
      <c r="G15" s="54" t="s">
        <v>257</v>
      </c>
    </row>
    <row r="16" spans="3:10" s="60" customFormat="1" ht="15">
      <c r="C16" s="222" t="s">
        <v>203</v>
      </c>
      <c r="D16" s="222"/>
      <c r="E16" s="203"/>
      <c r="F16" s="203"/>
      <c r="G16" s="203"/>
      <c r="H16" s="203"/>
      <c r="I16" s="203"/>
      <c r="J16" s="203"/>
    </row>
    <row r="17" s="60" customFormat="1" ht="15">
      <c r="C17" s="4"/>
    </row>
    <row r="18" spans="1:14" s="54" customFormat="1" ht="51" customHeight="1">
      <c r="A18" s="80" t="s">
        <v>5</v>
      </c>
      <c r="B18" s="80"/>
      <c r="C18" s="214" t="s">
        <v>130</v>
      </c>
      <c r="D18" s="214"/>
      <c r="E18" s="214"/>
      <c r="F18" s="214"/>
      <c r="G18" s="214"/>
      <c r="H18" s="214"/>
      <c r="I18" s="214"/>
      <c r="J18" s="214"/>
      <c r="K18" s="73"/>
      <c r="L18" s="73"/>
      <c r="M18" s="73"/>
      <c r="N18" s="73"/>
    </row>
    <row r="19" spans="3:13" s="54" customFormat="1" ht="78" customHeight="1">
      <c r="C19" s="81" t="s">
        <v>141</v>
      </c>
      <c r="D19" s="214" t="s">
        <v>128</v>
      </c>
      <c r="E19" s="214"/>
      <c r="F19" s="214"/>
      <c r="G19" s="214"/>
      <c r="H19" s="214"/>
      <c r="I19" s="214"/>
      <c r="J19" s="214"/>
      <c r="K19" s="73"/>
      <c r="L19" s="73"/>
      <c r="M19" s="73"/>
    </row>
    <row r="20" spans="1:13" s="54" customFormat="1" ht="76.5" customHeight="1">
      <c r="A20" s="75"/>
      <c r="B20" s="75"/>
      <c r="C20" s="81" t="s">
        <v>141</v>
      </c>
      <c r="D20" s="214" t="s">
        <v>129</v>
      </c>
      <c r="E20" s="214"/>
      <c r="F20" s="214"/>
      <c r="G20" s="214"/>
      <c r="H20" s="214"/>
      <c r="I20" s="214"/>
      <c r="J20" s="214"/>
      <c r="K20" s="73"/>
      <c r="L20" s="73"/>
      <c r="M20" s="73"/>
    </row>
    <row r="21" spans="4:10" s="54" customFormat="1" ht="15">
      <c r="D21" s="87" t="s">
        <v>75</v>
      </c>
      <c r="E21" s="87" t="s">
        <v>76</v>
      </c>
      <c r="F21" s="87" t="s">
        <v>77</v>
      </c>
      <c r="G21" s="215" t="s">
        <v>78</v>
      </c>
      <c r="H21" s="215"/>
      <c r="I21" s="215" t="s">
        <v>79</v>
      </c>
      <c r="J21" s="215"/>
    </row>
    <row r="22" spans="2:10" s="54" customFormat="1" ht="45">
      <c r="B22" s="54" t="s">
        <v>30</v>
      </c>
      <c r="C22" s="52" t="s">
        <v>204</v>
      </c>
      <c r="D22" s="103"/>
      <c r="E22" s="103"/>
      <c r="F22" s="103"/>
      <c r="G22" s="212"/>
      <c r="H22" s="213"/>
      <c r="I22" s="212"/>
      <c r="J22" s="213"/>
    </row>
    <row r="23" spans="1:10" s="54" customFormat="1" ht="45">
      <c r="A23" s="75"/>
      <c r="B23" s="75" t="s">
        <v>31</v>
      </c>
      <c r="C23" s="52" t="s">
        <v>205</v>
      </c>
      <c r="D23" s="103"/>
      <c r="E23" s="103"/>
      <c r="F23" s="103"/>
      <c r="G23" s="212"/>
      <c r="H23" s="213"/>
      <c r="I23" s="212"/>
      <c r="J23" s="213"/>
    </row>
    <row r="24" spans="3:4" s="54" customFormat="1" ht="15">
      <c r="C24" s="82"/>
      <c r="D24" s="82"/>
    </row>
    <row r="25" spans="1:14" s="54" customFormat="1" ht="65.25" customHeight="1">
      <c r="A25" s="80" t="s">
        <v>6</v>
      </c>
      <c r="B25" s="80"/>
      <c r="C25" s="214" t="s">
        <v>132</v>
      </c>
      <c r="D25" s="214"/>
      <c r="E25" s="214"/>
      <c r="F25" s="214"/>
      <c r="G25" s="214"/>
      <c r="H25" s="214"/>
      <c r="I25" s="214"/>
      <c r="J25" s="214"/>
      <c r="K25" s="73"/>
      <c r="L25" s="73"/>
      <c r="M25" s="73"/>
      <c r="N25" s="73"/>
    </row>
    <row r="26" spans="1:14" s="54" customFormat="1" ht="61.5" customHeight="1">
      <c r="A26" s="80" t="s">
        <v>7</v>
      </c>
      <c r="B26" s="83"/>
      <c r="C26" s="214" t="s">
        <v>131</v>
      </c>
      <c r="D26" s="214"/>
      <c r="E26" s="214"/>
      <c r="F26" s="214"/>
      <c r="G26" s="214"/>
      <c r="H26" s="214"/>
      <c r="I26" s="214"/>
      <c r="J26" s="214"/>
      <c r="K26" s="73"/>
      <c r="L26" s="73"/>
      <c r="M26" s="73"/>
      <c r="N26" s="73"/>
    </row>
    <row r="27" spans="5:6" s="54" customFormat="1" ht="15">
      <c r="E27" s="84"/>
      <c r="F27" s="77"/>
    </row>
    <row r="28" spans="1:14" s="54" customFormat="1" ht="30.75" customHeight="1">
      <c r="A28" s="80"/>
      <c r="B28" s="80"/>
      <c r="C28" s="77"/>
      <c r="D28" s="77"/>
      <c r="E28" s="74"/>
      <c r="F28" s="85"/>
      <c r="G28" s="77"/>
      <c r="H28" s="77"/>
      <c r="I28" s="77"/>
      <c r="J28" s="77"/>
      <c r="K28" s="77"/>
      <c r="L28" s="77"/>
      <c r="M28" s="77"/>
      <c r="N28" s="77"/>
    </row>
    <row r="29" spans="3:10" s="54" customFormat="1" ht="15">
      <c r="C29" s="74"/>
      <c r="D29" s="74"/>
      <c r="F29" s="74"/>
      <c r="G29" s="85"/>
      <c r="H29" s="85"/>
      <c r="I29" s="74"/>
      <c r="J29" s="74"/>
    </row>
    <row r="30" spans="3:14" s="54" customFormat="1" ht="15">
      <c r="C30" s="86"/>
      <c r="D30" s="74"/>
      <c r="G30" s="74"/>
      <c r="H30" s="74"/>
      <c r="I30" s="74"/>
      <c r="J30" s="74"/>
      <c r="K30" s="78"/>
      <c r="L30" s="78"/>
      <c r="M30" s="78"/>
      <c r="N30" s="16"/>
    </row>
    <row r="31" s="54" customFormat="1" ht="15"/>
    <row r="32" spans="1:13" s="54" customFormat="1" ht="15">
      <c r="A32" s="75"/>
      <c r="B32" s="75"/>
      <c r="G32" s="53"/>
      <c r="H32" s="53"/>
      <c r="I32" s="53"/>
      <c r="J32" s="53"/>
      <c r="K32" s="56"/>
      <c r="L32" s="56"/>
      <c r="M32" s="56"/>
    </row>
    <row r="33" s="54" customFormat="1" ht="15"/>
    <row r="34" spans="1:10" s="54" customFormat="1" ht="15">
      <c r="A34" s="75"/>
      <c r="B34" s="75"/>
      <c r="I34" s="53"/>
      <c r="J34" s="53"/>
    </row>
    <row r="35" s="54" customFormat="1" ht="15"/>
    <row r="36" s="54" customFormat="1" ht="15"/>
    <row r="37" s="54" customFormat="1" ht="15"/>
  </sheetData>
  <sheetProtection password="CDBA" sheet="1" objects="1" scenarios="1" selectLockedCells="1"/>
  <mergeCells count="23">
    <mergeCell ref="E16:J16"/>
    <mergeCell ref="A4:J4"/>
    <mergeCell ref="H5:J5"/>
    <mergeCell ref="D5:E5"/>
    <mergeCell ref="A1:J1"/>
    <mergeCell ref="A2:J2"/>
    <mergeCell ref="A3:J3"/>
    <mergeCell ref="C26:J26"/>
    <mergeCell ref="A7:J7"/>
    <mergeCell ref="G21:H21"/>
    <mergeCell ref="I21:J21"/>
    <mergeCell ref="H11:I12"/>
    <mergeCell ref="C9:F13"/>
    <mergeCell ref="A9:A13"/>
    <mergeCell ref="G22:H22"/>
    <mergeCell ref="I22:J22"/>
    <mergeCell ref="C16:D16"/>
    <mergeCell ref="G23:H23"/>
    <mergeCell ref="I23:J23"/>
    <mergeCell ref="C18:J18"/>
    <mergeCell ref="D19:J19"/>
    <mergeCell ref="D20:J20"/>
    <mergeCell ref="C25:J25"/>
  </mergeCells>
  <printOptions horizontalCentered="1"/>
  <pageMargins left="0.25" right="0.25" top="0.75" bottom="0.75" header="0.3" footer="0.3"/>
  <pageSetup fitToHeight="1" fitToWidth="1" horizontalDpi="600" verticalDpi="600" orientation="portrait" scale="82" r:id="rId3"/>
  <headerFooter>
    <oddFooter>&amp;LFY2015 SREC Registration Program (SRP) - Final As-Built Technical Worksheet
&amp;RTechnical Worksheet Page 2
December 2014</oddFooter>
  </headerFooter>
  <ignoredErrors>
    <ignoredError sqref="D5 H5" unlockedFormula="1"/>
    <ignoredError sqref="J10:J11" evalError="1"/>
  </ignoredErrors>
  <drawing r:id="rId2"/>
  <legacyDrawing r:id="rId1"/>
</worksheet>
</file>

<file path=xl/worksheets/sheet5.xml><?xml version="1.0" encoding="utf-8"?>
<worksheet xmlns="http://schemas.openxmlformats.org/spreadsheetml/2006/main" xmlns:r="http://schemas.openxmlformats.org/officeDocument/2006/relationships">
  <sheetPr codeName="Sheet10">
    <tabColor rgb="FFFFFF00"/>
    <pageSetUpPr fitToPage="1"/>
  </sheetPr>
  <dimension ref="A1:N25"/>
  <sheetViews>
    <sheetView zoomScaleSheetLayoutView="100" zoomScalePageLayoutView="225" workbookViewId="0" topLeftCell="A1">
      <selection activeCell="D21" sqref="D21"/>
    </sheetView>
  </sheetViews>
  <sheetFormatPr defaultColWidth="9.140625" defaultRowHeight="15"/>
  <cols>
    <col min="1" max="1" width="2.57421875" style="44" bestFit="1" customWidth="1"/>
    <col min="2" max="2" width="2.57421875" style="44" customWidth="1"/>
    <col min="3" max="3" width="13.140625" style="44" customWidth="1"/>
    <col min="4" max="4" width="18.28125" style="44" customWidth="1"/>
    <col min="5" max="5" width="16.421875" style="44" customWidth="1"/>
    <col min="6" max="6" width="19.8515625" style="44" customWidth="1"/>
    <col min="7" max="7" width="2.28125" style="44" customWidth="1"/>
    <col min="8" max="8" width="14.140625" style="44" customWidth="1"/>
    <col min="9" max="9" width="9.28125" style="44" customWidth="1"/>
    <col min="10" max="10" width="11.140625" style="44" customWidth="1"/>
    <col min="11" max="11" width="10.421875" style="44" customWidth="1"/>
    <col min="12" max="13" width="9.140625" style="44" customWidth="1"/>
    <col min="14" max="14" width="5.8515625" style="44" customWidth="1"/>
    <col min="15" max="16384" width="9.140625" style="44" customWidth="1"/>
  </cols>
  <sheetData>
    <row r="1" spans="1:14" ht="18.75">
      <c r="A1" s="226" t="s">
        <v>15</v>
      </c>
      <c r="B1" s="226"/>
      <c r="C1" s="226"/>
      <c r="D1" s="226"/>
      <c r="E1" s="226"/>
      <c r="F1" s="226"/>
      <c r="G1" s="226"/>
      <c r="H1" s="226"/>
      <c r="I1" s="226"/>
      <c r="J1" s="226"/>
      <c r="K1" s="71"/>
      <c r="L1" s="71"/>
      <c r="M1" s="71"/>
      <c r="N1" s="71"/>
    </row>
    <row r="2" spans="1:14" ht="15">
      <c r="A2" s="163" t="s">
        <v>37</v>
      </c>
      <c r="B2" s="163"/>
      <c r="C2" s="163"/>
      <c r="D2" s="163"/>
      <c r="E2" s="163"/>
      <c r="F2" s="163"/>
      <c r="G2" s="163"/>
      <c r="H2" s="163"/>
      <c r="I2" s="163"/>
      <c r="J2" s="163"/>
      <c r="K2" s="13"/>
      <c r="L2" s="13"/>
      <c r="M2" s="13"/>
      <c r="N2" s="13"/>
    </row>
    <row r="3" spans="1:14" ht="15">
      <c r="A3" s="163" t="s">
        <v>126</v>
      </c>
      <c r="B3" s="163"/>
      <c r="C3" s="163"/>
      <c r="D3" s="163"/>
      <c r="E3" s="163"/>
      <c r="F3" s="163"/>
      <c r="G3" s="163"/>
      <c r="H3" s="163"/>
      <c r="I3" s="163"/>
      <c r="J3" s="163"/>
      <c r="K3" s="13"/>
      <c r="L3" s="13"/>
      <c r="M3" s="13"/>
      <c r="N3" s="13"/>
    </row>
    <row r="4" spans="1:14" ht="7.5" customHeight="1">
      <c r="A4" s="223"/>
      <c r="B4" s="223"/>
      <c r="C4" s="223"/>
      <c r="D4" s="223"/>
      <c r="E4" s="223"/>
      <c r="F4" s="223"/>
      <c r="G4" s="223"/>
      <c r="H4" s="223"/>
      <c r="I4" s="223"/>
      <c r="J4" s="223"/>
      <c r="K4" s="54"/>
      <c r="L4" s="54"/>
      <c r="M4" s="54"/>
      <c r="N4" s="54"/>
    </row>
    <row r="5" spans="1:14" ht="18" customHeight="1">
      <c r="A5" s="56" t="s">
        <v>199</v>
      </c>
      <c r="B5" s="56"/>
      <c r="C5" s="56"/>
      <c r="D5" s="237">
        <f>'Solar Final As-Built TWS Pg 1 '!C6</f>
        <v>0</v>
      </c>
      <c r="E5" s="237"/>
      <c r="F5" s="53" t="s">
        <v>200</v>
      </c>
      <c r="G5" s="54"/>
      <c r="H5" s="238">
        <f>'Solar Final As-Built TWS Pg 1 '!H6:I6</f>
        <v>0</v>
      </c>
      <c r="I5" s="238"/>
      <c r="J5" s="238"/>
      <c r="K5" s="54"/>
      <c r="L5" s="54"/>
      <c r="M5" s="54"/>
      <c r="N5" s="54"/>
    </row>
    <row r="6" spans="1:14" ht="3" customHeight="1">
      <c r="A6" s="56"/>
      <c r="B6" s="56"/>
      <c r="C6" s="56"/>
      <c r="D6" s="56"/>
      <c r="E6" s="56"/>
      <c r="F6" s="53"/>
      <c r="G6" s="54"/>
      <c r="H6" s="54"/>
      <c r="I6" s="54"/>
      <c r="J6" s="54"/>
      <c r="K6" s="54"/>
      <c r="L6" s="54"/>
      <c r="M6" s="54"/>
      <c r="N6" s="54"/>
    </row>
    <row r="7" spans="1:14" ht="15">
      <c r="A7" s="172" t="s">
        <v>82</v>
      </c>
      <c r="B7" s="172"/>
      <c r="C7" s="172"/>
      <c r="D7" s="172"/>
      <c r="E7" s="172"/>
      <c r="F7" s="172"/>
      <c r="G7" s="172"/>
      <c r="H7" s="172"/>
      <c r="I7" s="172"/>
      <c r="J7" s="172"/>
      <c r="K7" s="15"/>
      <c r="L7" s="15"/>
      <c r="M7" s="15"/>
      <c r="N7" s="15"/>
    </row>
    <row r="8" spans="1:4" ht="5.25" customHeight="1">
      <c r="A8" s="58"/>
      <c r="B8" s="58"/>
      <c r="C8" s="58"/>
      <c r="D8" s="58"/>
    </row>
    <row r="9" spans="1:7" ht="15" customHeight="1">
      <c r="A9" s="227" t="s">
        <v>209</v>
      </c>
      <c r="B9" s="227"/>
      <c r="C9" s="227"/>
      <c r="D9" s="227"/>
      <c r="E9" s="88" t="s">
        <v>208</v>
      </c>
      <c r="F9" s="229"/>
      <c r="G9" s="230"/>
    </row>
    <row r="10" spans="1:10" ht="15" customHeight="1">
      <c r="A10" s="228" t="s">
        <v>210</v>
      </c>
      <c r="B10" s="228"/>
      <c r="C10" s="228"/>
      <c r="D10" s="228"/>
      <c r="E10" s="228"/>
      <c r="F10" s="228"/>
      <c r="G10" s="228"/>
      <c r="H10" s="228"/>
      <c r="I10" s="228"/>
      <c r="J10" s="228"/>
    </row>
    <row r="11" spans="1:10" ht="5.25" customHeight="1">
      <c r="A11" s="89"/>
      <c r="B11" s="89"/>
      <c r="C11" s="89"/>
      <c r="D11" s="89"/>
      <c r="E11" s="89"/>
      <c r="F11" s="89"/>
      <c r="G11" s="89"/>
      <c r="H11" s="89"/>
      <c r="I11" s="89"/>
      <c r="J11" s="89"/>
    </row>
    <row r="12" spans="1:10" ht="48.75" customHeight="1">
      <c r="A12" s="227" t="s">
        <v>207</v>
      </c>
      <c r="B12" s="227"/>
      <c r="C12" s="227"/>
      <c r="D12" s="227"/>
      <c r="E12" s="227"/>
      <c r="F12" s="227"/>
      <c r="G12" s="227"/>
      <c r="H12" s="227"/>
      <c r="I12" s="227"/>
      <c r="J12" s="227"/>
    </row>
    <row r="14" spans="1:14" ht="15">
      <c r="A14" s="172" t="s">
        <v>84</v>
      </c>
      <c r="B14" s="172"/>
      <c r="C14" s="172"/>
      <c r="D14" s="172"/>
      <c r="E14" s="172"/>
      <c r="F14" s="172"/>
      <c r="G14" s="172"/>
      <c r="H14" s="172"/>
      <c r="I14" s="172"/>
      <c r="J14" s="172"/>
      <c r="K14" s="15"/>
      <c r="L14" s="15"/>
      <c r="M14" s="15"/>
      <c r="N14" s="15"/>
    </row>
    <row r="15" spans="1:4" ht="5.25" customHeight="1">
      <c r="A15" s="58"/>
      <c r="B15" s="58"/>
      <c r="C15" s="58"/>
      <c r="D15" s="58"/>
    </row>
    <row r="16" spans="1:10" ht="79.5" customHeight="1">
      <c r="A16" s="232" t="s">
        <v>211</v>
      </c>
      <c r="B16" s="232"/>
      <c r="C16" s="232"/>
      <c r="D16" s="232"/>
      <c r="E16" s="232"/>
      <c r="F16" s="232"/>
      <c r="G16" s="232"/>
      <c r="H16" s="232"/>
      <c r="I16" s="232"/>
      <c r="J16" s="232"/>
    </row>
    <row r="17" spans="1:4" ht="5.25" customHeight="1">
      <c r="A17" s="58"/>
      <c r="B17" s="58"/>
      <c r="C17" s="58"/>
      <c r="D17" s="58"/>
    </row>
    <row r="18" spans="1:10" ht="28.5" customHeight="1">
      <c r="A18" s="231" t="s">
        <v>127</v>
      </c>
      <c r="B18" s="231"/>
      <c r="C18" s="231"/>
      <c r="D18" s="231"/>
      <c r="E18" s="231"/>
      <c r="F18" s="231"/>
      <c r="G18" s="231"/>
      <c r="H18" s="231"/>
      <c r="I18" s="231"/>
      <c r="J18" s="231"/>
    </row>
    <row r="20" spans="1:10" ht="15">
      <c r="A20" s="236" t="s">
        <v>216</v>
      </c>
      <c r="B20" s="236"/>
      <c r="C20" s="236"/>
      <c r="D20" s="236"/>
      <c r="E20" s="236" t="s">
        <v>214</v>
      </c>
      <c r="F20" s="236"/>
      <c r="H20" s="177" t="s">
        <v>215</v>
      </c>
      <c r="I20" s="177"/>
      <c r="J20" s="177"/>
    </row>
    <row r="21" spans="1:10" ht="15">
      <c r="A21" s="233" t="s">
        <v>212</v>
      </c>
      <c r="B21" s="233"/>
      <c r="C21" s="233"/>
      <c r="D21" s="102"/>
      <c r="E21" s="90" t="s">
        <v>213</v>
      </c>
      <c r="F21" s="102"/>
      <c r="H21" s="90" t="s">
        <v>212</v>
      </c>
      <c r="I21" s="234"/>
      <c r="J21" s="235"/>
    </row>
    <row r="23" spans="1:10" ht="15">
      <c r="A23" s="233" t="s">
        <v>1</v>
      </c>
      <c r="B23" s="233"/>
      <c r="C23" s="233"/>
      <c r="D23" s="102"/>
      <c r="E23" s="57" t="s">
        <v>1</v>
      </c>
      <c r="F23" s="102"/>
      <c r="H23" s="57" t="s">
        <v>1</v>
      </c>
      <c r="I23" s="234"/>
      <c r="J23" s="235"/>
    </row>
    <row r="25" spans="3:10" ht="15">
      <c r="C25" s="57" t="s">
        <v>2</v>
      </c>
      <c r="D25" s="102"/>
      <c r="E25" s="57" t="s">
        <v>2</v>
      </c>
      <c r="F25" s="102"/>
      <c r="H25" s="57" t="s">
        <v>2</v>
      </c>
      <c r="I25" s="234"/>
      <c r="J25" s="235"/>
    </row>
  </sheetData>
  <sheetProtection password="CC7A" sheet="1" objects="1" scenarios="1" selectLockedCells="1"/>
  <mergeCells count="22">
    <mergeCell ref="A7:J7"/>
    <mergeCell ref="A1:J1"/>
    <mergeCell ref="A2:J2"/>
    <mergeCell ref="A3:J3"/>
    <mergeCell ref="A4:J4"/>
    <mergeCell ref="D5:E5"/>
    <mergeCell ref="H5:J5"/>
    <mergeCell ref="A21:C21"/>
    <mergeCell ref="A23:C23"/>
    <mergeCell ref="I21:J21"/>
    <mergeCell ref="I23:J23"/>
    <mergeCell ref="I25:J25"/>
    <mergeCell ref="E20:F20"/>
    <mergeCell ref="H20:J20"/>
    <mergeCell ref="A20:D20"/>
    <mergeCell ref="A12:J12"/>
    <mergeCell ref="A10:J10"/>
    <mergeCell ref="A9:D9"/>
    <mergeCell ref="F9:G9"/>
    <mergeCell ref="A14:J14"/>
    <mergeCell ref="A18:J18"/>
    <mergeCell ref="A16:J16"/>
  </mergeCells>
  <printOptions horizontalCentered="1"/>
  <pageMargins left="0.25" right="0.25" top="0.75" bottom="0.75" header="0.3" footer="0.3"/>
  <pageSetup fitToHeight="1" fitToWidth="1" horizontalDpi="600" verticalDpi="600" orientation="portrait" scale="92" r:id="rId2"/>
  <headerFooter>
    <oddFooter>&amp;LFY2015 SREC Registration Program (SRP) - Final As-Built Technical Worksheet
&amp;RTechnical Worksheet Page 3
December 2014</oddFooter>
  </headerFooter>
  <drawing r:id="rId1"/>
</worksheet>
</file>

<file path=xl/worksheets/sheet6.xml><?xml version="1.0" encoding="utf-8"?>
<worksheet xmlns="http://schemas.openxmlformats.org/spreadsheetml/2006/main" xmlns:r="http://schemas.openxmlformats.org/officeDocument/2006/relationships">
  <sheetPr codeName="Sheet12">
    <tabColor theme="3" tint="0.5999900102615356"/>
    <pageSetUpPr fitToPage="1"/>
  </sheetPr>
  <dimension ref="A1:N41"/>
  <sheetViews>
    <sheetView zoomScaleSheetLayoutView="100" zoomScalePageLayoutView="225" workbookViewId="0" topLeftCell="A1">
      <selection activeCell="H5" sqref="H5:J5"/>
    </sheetView>
  </sheetViews>
  <sheetFormatPr defaultColWidth="9.140625" defaultRowHeight="15"/>
  <cols>
    <col min="1" max="1" width="2.57421875" style="44" bestFit="1" customWidth="1"/>
    <col min="2" max="2" width="2.57421875" style="44" customWidth="1"/>
    <col min="3" max="3" width="13.140625" style="44" customWidth="1"/>
    <col min="4" max="4" width="18.28125" style="44" customWidth="1"/>
    <col min="5" max="5" width="16.421875" style="44" customWidth="1"/>
    <col min="6" max="6" width="19.8515625" style="44" customWidth="1"/>
    <col min="7" max="7" width="2.28125" style="44" customWidth="1"/>
    <col min="8" max="8" width="14.140625" style="44" customWidth="1"/>
    <col min="9" max="9" width="9.28125" style="44" customWidth="1"/>
    <col min="10" max="10" width="6.28125" style="44" customWidth="1"/>
    <col min="11" max="11" width="10.421875" style="44" customWidth="1"/>
    <col min="12" max="13" width="9.140625" style="44" customWidth="1"/>
    <col min="14" max="14" width="5.8515625" style="44" customWidth="1"/>
    <col min="15" max="16384" width="9.140625" style="44" customWidth="1"/>
  </cols>
  <sheetData>
    <row r="1" spans="1:14" ht="18.75">
      <c r="A1" s="226" t="s">
        <v>15</v>
      </c>
      <c r="B1" s="226"/>
      <c r="C1" s="226"/>
      <c r="D1" s="226"/>
      <c r="E1" s="226"/>
      <c r="F1" s="226"/>
      <c r="G1" s="226"/>
      <c r="H1" s="226"/>
      <c r="I1" s="226"/>
      <c r="J1" s="226"/>
      <c r="K1" s="71"/>
      <c r="L1" s="71"/>
      <c r="M1" s="71"/>
      <c r="N1" s="71"/>
    </row>
    <row r="2" spans="1:14" ht="15">
      <c r="A2" s="163" t="s">
        <v>37</v>
      </c>
      <c r="B2" s="163"/>
      <c r="C2" s="163"/>
      <c r="D2" s="163"/>
      <c r="E2" s="163"/>
      <c r="F2" s="163"/>
      <c r="G2" s="163"/>
      <c r="H2" s="163"/>
      <c r="I2" s="163"/>
      <c r="J2" s="163"/>
      <c r="K2" s="13"/>
      <c r="L2" s="13"/>
      <c r="M2" s="13"/>
      <c r="N2" s="13"/>
    </row>
    <row r="3" spans="1:14" ht="15">
      <c r="A3" s="163" t="s">
        <v>218</v>
      </c>
      <c r="B3" s="163"/>
      <c r="C3" s="163"/>
      <c r="D3" s="163"/>
      <c r="E3" s="163"/>
      <c r="F3" s="163"/>
      <c r="G3" s="163"/>
      <c r="H3" s="163"/>
      <c r="I3" s="163"/>
      <c r="J3" s="163"/>
      <c r="K3" s="13"/>
      <c r="L3" s="13"/>
      <c r="M3" s="13"/>
      <c r="N3" s="13"/>
    </row>
    <row r="4" spans="1:14" ht="7.5" customHeight="1">
      <c r="A4" s="223"/>
      <c r="B4" s="223"/>
      <c r="C4" s="223"/>
      <c r="D4" s="223"/>
      <c r="E4" s="223"/>
      <c r="F4" s="223"/>
      <c r="G4" s="223"/>
      <c r="H4" s="223"/>
      <c r="I4" s="223"/>
      <c r="J4" s="223"/>
      <c r="K4" s="54"/>
      <c r="L4" s="92"/>
      <c r="M4" s="54"/>
      <c r="N4" s="54"/>
    </row>
    <row r="5" spans="1:14" ht="18" customHeight="1">
      <c r="A5" s="56" t="s">
        <v>199</v>
      </c>
      <c r="B5" s="56"/>
      <c r="C5" s="56"/>
      <c r="D5" s="225">
        <f>'Solar Final As-Built TWS Pg 3'!D5</f>
        <v>0</v>
      </c>
      <c r="E5" s="225"/>
      <c r="F5" s="53" t="s">
        <v>200</v>
      </c>
      <c r="G5" s="54"/>
      <c r="H5" s="224">
        <f>'Solar Final As-Built TWS Pg 3'!H5</f>
        <v>0</v>
      </c>
      <c r="I5" s="224"/>
      <c r="J5" s="224"/>
      <c r="K5" s="54"/>
      <c r="L5" s="54"/>
      <c r="M5" s="54"/>
      <c r="N5" s="54"/>
    </row>
    <row r="6" spans="1:14" ht="3" customHeight="1">
      <c r="A6" s="56"/>
      <c r="B6" s="56"/>
      <c r="C6" s="56"/>
      <c r="D6" s="56"/>
      <c r="E6" s="56"/>
      <c r="F6" s="53"/>
      <c r="G6" s="54"/>
      <c r="H6" s="54"/>
      <c r="I6" s="54"/>
      <c r="J6" s="54"/>
      <c r="K6" s="54"/>
      <c r="L6" s="54"/>
      <c r="M6" s="54"/>
      <c r="N6" s="54"/>
    </row>
    <row r="7" spans="1:14" ht="15">
      <c r="A7" s="172" t="s">
        <v>219</v>
      </c>
      <c r="B7" s="172"/>
      <c r="C7" s="172"/>
      <c r="D7" s="172"/>
      <c r="E7" s="172"/>
      <c r="F7" s="172"/>
      <c r="G7" s="172"/>
      <c r="H7" s="172"/>
      <c r="I7" s="172"/>
      <c r="J7" s="172"/>
      <c r="K7" s="15"/>
      <c r="L7" s="15"/>
      <c r="M7" s="15"/>
      <c r="N7" s="15"/>
    </row>
    <row r="8" spans="1:4" ht="5.25" customHeight="1">
      <c r="A8" s="58"/>
      <c r="B8" s="58"/>
      <c r="C8" s="58"/>
      <c r="D8" s="58"/>
    </row>
    <row r="9" spans="1:10" ht="15">
      <c r="A9" s="62"/>
      <c r="B9" s="95" t="s">
        <v>232</v>
      </c>
      <c r="C9" s="96"/>
      <c r="D9" s="96"/>
      <c r="E9" s="96"/>
      <c r="F9" s="96"/>
      <c r="G9" s="96"/>
      <c r="H9" s="96"/>
      <c r="I9" s="96"/>
      <c r="J9" s="96"/>
    </row>
    <row r="10" spans="1:10" ht="15">
      <c r="A10" s="62"/>
      <c r="B10" s="96"/>
      <c r="C10" s="97" t="s">
        <v>221</v>
      </c>
      <c r="D10" s="96" t="s">
        <v>223</v>
      </c>
      <c r="E10" s="96"/>
      <c r="F10" s="96"/>
      <c r="G10" s="96"/>
      <c r="H10" s="96"/>
      <c r="I10" s="96"/>
      <c r="J10" s="96"/>
    </row>
    <row r="11" spans="1:10" ht="15">
      <c r="A11" s="62"/>
      <c r="B11" s="96"/>
      <c r="C11" s="97" t="s">
        <v>222</v>
      </c>
      <c r="D11" s="96" t="s">
        <v>224</v>
      </c>
      <c r="E11" s="96"/>
      <c r="F11" s="96"/>
      <c r="G11" s="96"/>
      <c r="H11" s="96"/>
      <c r="I11" s="96"/>
      <c r="J11" s="96"/>
    </row>
    <row r="12" spans="1:10" ht="15">
      <c r="A12" s="62"/>
      <c r="B12" s="96"/>
      <c r="C12" s="97" t="s">
        <v>225</v>
      </c>
      <c r="D12" s="96" t="s">
        <v>226</v>
      </c>
      <c r="E12" s="96"/>
      <c r="F12" s="96"/>
      <c r="G12" s="96"/>
      <c r="H12" s="96"/>
      <c r="I12" s="96"/>
      <c r="J12" s="96"/>
    </row>
    <row r="13" spans="1:10" ht="31.5" customHeight="1">
      <c r="A13" s="62"/>
      <c r="B13" s="239" t="s">
        <v>233</v>
      </c>
      <c r="C13" s="239"/>
      <c r="D13" s="239"/>
      <c r="E13" s="239"/>
      <c r="F13" s="239"/>
      <c r="G13" s="239"/>
      <c r="H13" s="239"/>
      <c r="I13" s="239"/>
      <c r="J13" s="239"/>
    </row>
    <row r="14" spans="1:10" ht="7.5" customHeight="1">
      <c r="A14" s="62"/>
      <c r="B14" s="94"/>
      <c r="C14" s="94"/>
      <c r="D14" s="94"/>
      <c r="E14" s="94"/>
      <c r="F14" s="94"/>
      <c r="G14" s="94"/>
      <c r="H14" s="94"/>
      <c r="I14" s="94"/>
      <c r="J14" s="94"/>
    </row>
    <row r="15" spans="1:2" ht="15">
      <c r="A15" s="62" t="s">
        <v>4</v>
      </c>
      <c r="B15" s="44" t="s">
        <v>220</v>
      </c>
    </row>
    <row r="16" ht="15"/>
    <row r="17" spans="2:10" ht="15" customHeight="1">
      <c r="B17" s="92"/>
      <c r="C17" s="92"/>
      <c r="D17" s="92"/>
      <c r="E17" s="92"/>
      <c r="F17" s="92"/>
      <c r="G17" s="92"/>
      <c r="H17" s="92"/>
      <c r="I17" s="92"/>
      <c r="J17" s="92"/>
    </row>
    <row r="18" spans="2:10" ht="15.75" customHeight="1">
      <c r="B18" s="92"/>
      <c r="C18" s="92"/>
      <c r="D18" s="92"/>
      <c r="E18" s="92"/>
      <c r="F18" s="92"/>
      <c r="G18" s="92"/>
      <c r="H18" s="92"/>
      <c r="I18" s="92"/>
      <c r="J18" s="92"/>
    </row>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spans="1:2" ht="15">
      <c r="A41" s="62" t="s">
        <v>5</v>
      </c>
      <c r="B41" s="44" t="s">
        <v>229</v>
      </c>
    </row>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sheetData>
  <sheetProtection password="CC7A" sheet="1" scenarios="1" selectLockedCells="1"/>
  <mergeCells count="8">
    <mergeCell ref="B13:J13"/>
    <mergeCell ref="A7:J7"/>
    <mergeCell ref="A1:J1"/>
    <mergeCell ref="A2:J2"/>
    <mergeCell ref="A3:J3"/>
    <mergeCell ref="A4:J4"/>
    <mergeCell ref="D5:E5"/>
    <mergeCell ref="H5:J5"/>
  </mergeCells>
  <printOptions horizontalCentered="1"/>
  <pageMargins left="0.25" right="0.25" top="0.75" bottom="0.75" header="0.3" footer="0.3"/>
  <pageSetup fitToHeight="1" fitToWidth="1" horizontalDpi="600" verticalDpi="600" orientation="portrait" scale="71" r:id="rId2"/>
  <headerFooter>
    <oddFooter>&amp;LFY2015 SREC Registration Program (SRP) - Final As-Built Technical Worksheet
&amp;RPhotos Page 1
December 2014</oddFooter>
  </headerFooter>
  <drawing r:id="rId1"/>
</worksheet>
</file>

<file path=xl/worksheets/sheet7.xml><?xml version="1.0" encoding="utf-8"?>
<worksheet xmlns="http://schemas.openxmlformats.org/spreadsheetml/2006/main" xmlns:r="http://schemas.openxmlformats.org/officeDocument/2006/relationships">
  <sheetPr codeName="Sheet13">
    <tabColor theme="3" tint="0.5999900102615356"/>
    <pageSetUpPr fitToPage="1"/>
  </sheetPr>
  <dimension ref="A1:N41"/>
  <sheetViews>
    <sheetView zoomScaleSheetLayoutView="100" zoomScalePageLayoutView="225" workbookViewId="0" topLeftCell="A1">
      <selection activeCell="H5" sqref="H5:J5"/>
    </sheetView>
  </sheetViews>
  <sheetFormatPr defaultColWidth="9.140625" defaultRowHeight="15"/>
  <cols>
    <col min="1" max="1" width="2.57421875" style="44" bestFit="1" customWidth="1"/>
    <col min="2" max="2" width="2.57421875" style="44" customWidth="1"/>
    <col min="3" max="3" width="13.140625" style="44" customWidth="1"/>
    <col min="4" max="4" width="18.28125" style="44" customWidth="1"/>
    <col min="5" max="5" width="16.421875" style="44" customWidth="1"/>
    <col min="6" max="6" width="19.8515625" style="44" customWidth="1"/>
    <col min="7" max="7" width="2.28125" style="44" customWidth="1"/>
    <col min="8" max="8" width="14.140625" style="44" customWidth="1"/>
    <col min="9" max="9" width="9.28125" style="44" customWidth="1"/>
    <col min="10" max="10" width="6.28125" style="44" customWidth="1"/>
    <col min="11" max="11" width="10.421875" style="44" customWidth="1"/>
    <col min="12" max="13" width="9.140625" style="44" customWidth="1"/>
    <col min="14" max="14" width="5.8515625" style="44" customWidth="1"/>
    <col min="15" max="16384" width="9.140625" style="44" customWidth="1"/>
  </cols>
  <sheetData>
    <row r="1" spans="1:14" ht="18.75">
      <c r="A1" s="226" t="s">
        <v>15</v>
      </c>
      <c r="B1" s="226"/>
      <c r="C1" s="226"/>
      <c r="D1" s="226"/>
      <c r="E1" s="226"/>
      <c r="F1" s="226"/>
      <c r="G1" s="226"/>
      <c r="H1" s="226"/>
      <c r="I1" s="226"/>
      <c r="J1" s="226"/>
      <c r="K1" s="71"/>
      <c r="L1" s="71"/>
      <c r="M1" s="71"/>
      <c r="N1" s="71"/>
    </row>
    <row r="2" spans="1:14" ht="15">
      <c r="A2" s="163" t="s">
        <v>37</v>
      </c>
      <c r="B2" s="163"/>
      <c r="C2" s="163"/>
      <c r="D2" s="163"/>
      <c r="E2" s="163"/>
      <c r="F2" s="163"/>
      <c r="G2" s="163"/>
      <c r="H2" s="163"/>
      <c r="I2" s="163"/>
      <c r="J2" s="163"/>
      <c r="K2" s="13"/>
      <c r="L2" s="13"/>
      <c r="M2" s="13"/>
      <c r="N2" s="13"/>
    </row>
    <row r="3" spans="1:14" ht="15">
      <c r="A3" s="163" t="s">
        <v>217</v>
      </c>
      <c r="B3" s="163"/>
      <c r="C3" s="163"/>
      <c r="D3" s="163"/>
      <c r="E3" s="163"/>
      <c r="F3" s="163"/>
      <c r="G3" s="163"/>
      <c r="H3" s="163"/>
      <c r="I3" s="163"/>
      <c r="J3" s="163"/>
      <c r="K3" s="13"/>
      <c r="L3" s="13"/>
      <c r="M3" s="13"/>
      <c r="N3" s="13"/>
    </row>
    <row r="4" spans="1:14" ht="7.5" customHeight="1">
      <c r="A4" s="223"/>
      <c r="B4" s="223"/>
      <c r="C4" s="223"/>
      <c r="D4" s="223"/>
      <c r="E4" s="223"/>
      <c r="F4" s="223"/>
      <c r="G4" s="223"/>
      <c r="H4" s="223"/>
      <c r="I4" s="223"/>
      <c r="J4" s="223"/>
      <c r="K4" s="54"/>
      <c r="L4" s="92"/>
      <c r="M4" s="54"/>
      <c r="N4" s="54"/>
    </row>
    <row r="5" spans="1:14" ht="18" customHeight="1">
      <c r="A5" s="56" t="s">
        <v>199</v>
      </c>
      <c r="B5" s="56"/>
      <c r="C5" s="56"/>
      <c r="D5" s="225">
        <f>'Solar Final As-Built TWS Pg 3'!D5</f>
        <v>0</v>
      </c>
      <c r="E5" s="225"/>
      <c r="F5" s="53" t="s">
        <v>200</v>
      </c>
      <c r="G5" s="54"/>
      <c r="H5" s="224">
        <f>'Solar Final As-Built TWS Pg 3'!H5</f>
        <v>0</v>
      </c>
      <c r="I5" s="224"/>
      <c r="J5" s="224"/>
      <c r="K5" s="54"/>
      <c r="L5" s="54"/>
      <c r="M5" s="54"/>
      <c r="N5" s="54"/>
    </row>
    <row r="6" spans="1:14" ht="3" customHeight="1">
      <c r="A6" s="56"/>
      <c r="B6" s="56"/>
      <c r="C6" s="56"/>
      <c r="D6" s="56"/>
      <c r="E6" s="56"/>
      <c r="F6" s="53"/>
      <c r="G6" s="54"/>
      <c r="H6" s="54"/>
      <c r="I6" s="54"/>
      <c r="J6" s="54"/>
      <c r="K6" s="54"/>
      <c r="L6" s="54"/>
      <c r="M6" s="54"/>
      <c r="N6" s="54"/>
    </row>
    <row r="7" spans="1:14" ht="15">
      <c r="A7" s="172" t="s">
        <v>219</v>
      </c>
      <c r="B7" s="172"/>
      <c r="C7" s="172"/>
      <c r="D7" s="172"/>
      <c r="E7" s="172"/>
      <c r="F7" s="172"/>
      <c r="G7" s="172"/>
      <c r="H7" s="172"/>
      <c r="I7" s="172"/>
      <c r="J7" s="172"/>
      <c r="K7" s="15"/>
      <c r="L7" s="15"/>
      <c r="M7" s="15"/>
      <c r="N7" s="15"/>
    </row>
    <row r="8" spans="1:4" ht="5.25" customHeight="1">
      <c r="A8" s="58"/>
      <c r="B8" s="58"/>
      <c r="C8" s="58"/>
      <c r="D8" s="58"/>
    </row>
    <row r="9" spans="1:10" ht="15">
      <c r="A9" s="62"/>
      <c r="B9" s="95" t="s">
        <v>232</v>
      </c>
      <c r="C9" s="96"/>
      <c r="D9" s="96"/>
      <c r="E9" s="96"/>
      <c r="F9" s="96"/>
      <c r="G9" s="96"/>
      <c r="H9" s="96"/>
      <c r="I9" s="96"/>
      <c r="J9" s="96"/>
    </row>
    <row r="10" spans="1:10" ht="15">
      <c r="A10" s="62"/>
      <c r="B10" s="96"/>
      <c r="C10" s="97" t="s">
        <v>221</v>
      </c>
      <c r="D10" s="96" t="s">
        <v>223</v>
      </c>
      <c r="E10" s="96"/>
      <c r="F10" s="96"/>
      <c r="G10" s="96"/>
      <c r="H10" s="96"/>
      <c r="I10" s="96"/>
      <c r="J10" s="96"/>
    </row>
    <row r="11" spans="1:10" ht="15">
      <c r="A11" s="62"/>
      <c r="B11" s="96"/>
      <c r="C11" s="97" t="s">
        <v>222</v>
      </c>
      <c r="D11" s="96" t="s">
        <v>224</v>
      </c>
      <c r="E11" s="96"/>
      <c r="F11" s="96"/>
      <c r="G11" s="96"/>
      <c r="H11" s="96"/>
      <c r="I11" s="96"/>
      <c r="J11" s="96"/>
    </row>
    <row r="12" spans="1:10" ht="15">
      <c r="A12" s="62"/>
      <c r="B12" s="96"/>
      <c r="C12" s="97" t="s">
        <v>225</v>
      </c>
      <c r="D12" s="96" t="s">
        <v>226</v>
      </c>
      <c r="E12" s="96"/>
      <c r="F12" s="96"/>
      <c r="G12" s="96"/>
      <c r="H12" s="96"/>
      <c r="I12" s="96"/>
      <c r="J12" s="96"/>
    </row>
    <row r="13" spans="1:10" ht="31.5" customHeight="1">
      <c r="A13" s="62"/>
      <c r="B13" s="239" t="s">
        <v>233</v>
      </c>
      <c r="C13" s="239"/>
      <c r="D13" s="239"/>
      <c r="E13" s="239"/>
      <c r="F13" s="239"/>
      <c r="G13" s="239"/>
      <c r="H13" s="239"/>
      <c r="I13" s="239"/>
      <c r="J13" s="239"/>
    </row>
    <row r="14" spans="1:10" ht="7.5" customHeight="1">
      <c r="A14" s="62"/>
      <c r="B14" s="94"/>
      <c r="C14" s="94"/>
      <c r="D14" s="94"/>
      <c r="E14" s="94"/>
      <c r="F14" s="94"/>
      <c r="G14" s="94"/>
      <c r="H14" s="94"/>
      <c r="I14" s="94"/>
      <c r="J14" s="94"/>
    </row>
    <row r="15" spans="1:10" ht="28.5" customHeight="1">
      <c r="A15" s="93" t="s">
        <v>6</v>
      </c>
      <c r="B15" s="231" t="s">
        <v>230</v>
      </c>
      <c r="C15" s="231"/>
      <c r="D15" s="231"/>
      <c r="E15" s="231"/>
      <c r="F15" s="231"/>
      <c r="G15" s="231"/>
      <c r="H15" s="231"/>
      <c r="I15" s="231"/>
      <c r="J15" s="231"/>
    </row>
    <row r="16" ht="15"/>
    <row r="17" spans="2:10" ht="15" customHeight="1">
      <c r="B17" s="92"/>
      <c r="C17" s="92"/>
      <c r="D17" s="92"/>
      <c r="E17" s="92"/>
      <c r="F17" s="92"/>
      <c r="G17" s="92"/>
      <c r="H17" s="92"/>
      <c r="I17" s="92"/>
      <c r="J17" s="92"/>
    </row>
    <row r="18" spans="2:10" ht="15.75" customHeight="1">
      <c r="B18" s="92"/>
      <c r="C18" s="92"/>
      <c r="D18" s="92"/>
      <c r="E18" s="92"/>
      <c r="F18" s="92"/>
      <c r="G18" s="92"/>
      <c r="H18" s="92"/>
      <c r="I18" s="92"/>
      <c r="J18" s="92"/>
    </row>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spans="1:2" ht="15">
      <c r="A41" s="62" t="s">
        <v>7</v>
      </c>
      <c r="B41" s="44" t="s">
        <v>231</v>
      </c>
    </row>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sheetData>
  <sheetProtection password="CC7A" sheet="1" scenarios="1" selectLockedCells="1"/>
  <mergeCells count="9">
    <mergeCell ref="A7:J7"/>
    <mergeCell ref="B13:J13"/>
    <mergeCell ref="B15:J15"/>
    <mergeCell ref="A1:J1"/>
    <mergeCell ref="A2:J2"/>
    <mergeCell ref="A3:J3"/>
    <mergeCell ref="A4:J4"/>
    <mergeCell ref="D5:E5"/>
    <mergeCell ref="H5:J5"/>
  </mergeCells>
  <printOptions horizontalCentered="1"/>
  <pageMargins left="0.25" right="0.25" top="0.75" bottom="0.75" header="0.3" footer="0.3"/>
  <pageSetup fitToHeight="1" fitToWidth="1" horizontalDpi="600" verticalDpi="600" orientation="portrait" scale="71" r:id="rId2"/>
  <headerFooter>
    <oddFooter>&amp;LFY2015 SREC Registration Program (SRP) - Final As-Built Technical Worksheet
&amp;RPhotos Page 2
December 2014</oddFooter>
  </headerFooter>
  <drawing r:id="rId1"/>
</worksheet>
</file>

<file path=xl/worksheets/sheet8.xml><?xml version="1.0" encoding="utf-8"?>
<worksheet xmlns="http://schemas.openxmlformats.org/spreadsheetml/2006/main" xmlns:r="http://schemas.openxmlformats.org/officeDocument/2006/relationships">
  <sheetPr codeName="Sheet14">
    <tabColor theme="9" tint="0.39998000860214233"/>
  </sheetPr>
  <dimension ref="A1:O30"/>
  <sheetViews>
    <sheetView workbookViewId="0" topLeftCell="A1">
      <selection activeCell="B20" sqref="B20:C20"/>
    </sheetView>
  </sheetViews>
  <sheetFormatPr defaultColWidth="9.140625" defaultRowHeight="15"/>
  <cols>
    <col min="1" max="1" width="18.8515625" style="1" customWidth="1"/>
    <col min="2" max="3" width="9.140625" style="1" customWidth="1"/>
    <col min="4" max="4" width="0.9921875" style="1" customWidth="1"/>
    <col min="5" max="5" width="13.28125" style="1" bestFit="1" customWidth="1"/>
    <col min="6" max="7" width="9.140625" style="1" customWidth="1"/>
    <col min="8" max="8" width="0.85546875" style="1" customWidth="1"/>
    <col min="9" max="9" width="14.00390625" style="1" customWidth="1"/>
    <col min="10" max="12" width="9.140625" style="1" customWidth="1"/>
    <col min="13" max="13" width="6.421875" style="1" customWidth="1"/>
    <col min="14" max="16384" width="9.140625" style="1" customWidth="1"/>
  </cols>
  <sheetData>
    <row r="1" spans="1:11" ht="15">
      <c r="A1" s="202"/>
      <c r="B1" s="202"/>
      <c r="C1" s="202"/>
      <c r="D1" s="202"/>
      <c r="E1" s="202"/>
      <c r="F1" s="202"/>
      <c r="G1" s="202"/>
      <c r="H1" s="202"/>
      <c r="I1" s="202"/>
      <c r="J1" s="202"/>
      <c r="K1" s="202"/>
    </row>
    <row r="2" spans="1:15" ht="18.75">
      <c r="A2" s="160" t="s">
        <v>15</v>
      </c>
      <c r="B2" s="160"/>
      <c r="C2" s="160"/>
      <c r="D2" s="160"/>
      <c r="E2" s="160"/>
      <c r="F2" s="160"/>
      <c r="G2" s="160"/>
      <c r="H2" s="160"/>
      <c r="I2" s="160"/>
      <c r="J2" s="160"/>
      <c r="K2" s="160"/>
      <c r="L2" s="7"/>
      <c r="M2" s="7"/>
      <c r="N2" s="7"/>
      <c r="O2" s="7"/>
    </row>
    <row r="3" spans="1:15" ht="15">
      <c r="A3" s="162" t="s">
        <v>111</v>
      </c>
      <c r="B3" s="162"/>
      <c r="C3" s="162"/>
      <c r="D3" s="162"/>
      <c r="E3" s="162"/>
      <c r="F3" s="162"/>
      <c r="G3" s="162"/>
      <c r="H3" s="162"/>
      <c r="I3" s="162"/>
      <c r="J3" s="162"/>
      <c r="K3" s="162"/>
      <c r="L3" s="9"/>
      <c r="M3" s="9"/>
      <c r="N3" s="9"/>
      <c r="O3" s="9"/>
    </row>
    <row r="4" spans="1:15" ht="15">
      <c r="A4" s="10"/>
      <c r="B4" s="10"/>
      <c r="C4" s="10"/>
      <c r="D4" s="10"/>
      <c r="E4" s="10"/>
      <c r="F4" s="10"/>
      <c r="G4" s="10"/>
      <c r="H4" s="10"/>
      <c r="I4" s="10"/>
      <c r="J4" s="10"/>
      <c r="K4" s="10"/>
      <c r="L4" s="10"/>
      <c r="M4" s="10"/>
      <c r="N4" s="10"/>
      <c r="O4" s="10"/>
    </row>
    <row r="5" spans="1:15" s="2" customFormat="1" ht="15">
      <c r="A5" s="172" t="s">
        <v>109</v>
      </c>
      <c r="B5" s="172"/>
      <c r="C5" s="172"/>
      <c r="D5" s="172"/>
      <c r="E5" s="172"/>
      <c r="F5" s="172"/>
      <c r="G5" s="172"/>
      <c r="H5" s="172"/>
      <c r="I5" s="172"/>
      <c r="J5" s="172"/>
      <c r="K5" s="172"/>
      <c r="L5" s="15"/>
      <c r="M5" s="15"/>
      <c r="N5" s="15"/>
      <c r="O5" s="15"/>
    </row>
    <row r="6" spans="1:15" ht="18.75" customHeight="1">
      <c r="A6" s="1" t="s">
        <v>173</v>
      </c>
      <c r="B6" s="247">
        <f>'Solar Final As-Built TWS Pg 1 '!C6</f>
        <v>0</v>
      </c>
      <c r="C6" s="247"/>
      <c r="D6" s="247"/>
      <c r="E6" s="247"/>
      <c r="F6" s="2"/>
      <c r="G6" s="2" t="s">
        <v>26</v>
      </c>
      <c r="H6" s="2"/>
      <c r="I6" s="2"/>
      <c r="J6" s="248">
        <f>'Solar Final As-Built TWS Pg 1 '!H6</f>
        <v>0</v>
      </c>
      <c r="K6" s="248"/>
      <c r="L6" s="2"/>
      <c r="M6" s="2"/>
      <c r="N6" s="2"/>
      <c r="O6" s="2"/>
    </row>
    <row r="7" spans="1:15" ht="19.5" customHeight="1">
      <c r="A7" s="1" t="s">
        <v>174</v>
      </c>
      <c r="B7" s="2"/>
      <c r="C7" s="2"/>
      <c r="D7" s="249">
        <f>'Solar Final As-Built TWS Pg 1 '!C7</f>
        <v>0</v>
      </c>
      <c r="E7" s="249"/>
      <c r="F7" s="249"/>
      <c r="G7" s="249"/>
      <c r="H7" s="249"/>
      <c r="I7" s="249"/>
      <c r="J7" s="249"/>
      <c r="K7" s="249"/>
      <c r="L7" s="2"/>
      <c r="M7" s="2"/>
      <c r="N7" s="2"/>
      <c r="O7" s="2"/>
    </row>
    <row r="8" spans="2:15" ht="15">
      <c r="B8" s="2"/>
      <c r="C8" s="2"/>
      <c r="D8" s="2"/>
      <c r="E8" s="2"/>
      <c r="F8" s="2"/>
      <c r="G8" s="2"/>
      <c r="H8" s="2"/>
      <c r="I8" s="2"/>
      <c r="J8" s="2"/>
      <c r="K8" s="2"/>
      <c r="L8" s="2"/>
      <c r="M8" s="2"/>
      <c r="N8" s="2"/>
      <c r="O8" s="2"/>
    </row>
    <row r="9" spans="1:15" ht="32.25" customHeight="1">
      <c r="A9" s="164" t="s">
        <v>106</v>
      </c>
      <c r="B9" s="164"/>
      <c r="C9" s="164"/>
      <c r="D9" s="164"/>
      <c r="E9" s="164"/>
      <c r="F9" s="164"/>
      <c r="G9" s="164"/>
      <c r="H9" s="164"/>
      <c r="I9" s="164"/>
      <c r="J9" s="164"/>
      <c r="K9" s="164"/>
      <c r="L9" s="22"/>
      <c r="M9" s="22"/>
      <c r="N9" s="22"/>
      <c r="O9" s="22"/>
    </row>
    <row r="10" ht="8.25" customHeight="1"/>
    <row r="11" spans="1:15" ht="48" customHeight="1">
      <c r="A11" s="244" t="s">
        <v>107</v>
      </c>
      <c r="B11" s="244"/>
      <c r="C11" s="244"/>
      <c r="D11" s="244"/>
      <c r="E11" s="244"/>
      <c r="F11" s="244"/>
      <c r="G11" s="244"/>
      <c r="H11" s="244"/>
      <c r="I11" s="244"/>
      <c r="J11" s="244"/>
      <c r="K11" s="244"/>
      <c r="L11" s="46"/>
      <c r="M11" s="46"/>
      <c r="N11" s="46"/>
      <c r="O11" s="46"/>
    </row>
    <row r="12" ht="9" customHeight="1"/>
    <row r="13" spans="1:15" ht="135.75" customHeight="1">
      <c r="A13" s="220" t="s">
        <v>108</v>
      </c>
      <c r="B13" s="220"/>
      <c r="C13" s="220"/>
      <c r="D13" s="220"/>
      <c r="E13" s="220"/>
      <c r="F13" s="220"/>
      <c r="G13" s="220"/>
      <c r="H13" s="220"/>
      <c r="I13" s="220"/>
      <c r="J13" s="220"/>
      <c r="K13" s="220"/>
      <c r="L13" s="11"/>
      <c r="M13" s="11"/>
      <c r="N13" s="11"/>
      <c r="O13" s="11"/>
    </row>
    <row r="14" spans="1:15" ht="33.75" customHeight="1">
      <c r="A14" s="245" t="s">
        <v>113</v>
      </c>
      <c r="B14" s="245"/>
      <c r="C14" s="245"/>
      <c r="D14" s="245"/>
      <c r="E14" s="245"/>
      <c r="F14" s="245"/>
      <c r="G14" s="245"/>
      <c r="H14" s="245"/>
      <c r="I14" s="245"/>
      <c r="J14" s="245"/>
      <c r="K14" s="245"/>
      <c r="L14" s="47"/>
      <c r="M14" s="47"/>
      <c r="N14" s="47"/>
      <c r="O14" s="47"/>
    </row>
    <row r="15" spans="1:15" ht="33" customHeight="1">
      <c r="A15" s="246" t="s">
        <v>114</v>
      </c>
      <c r="B15" s="246"/>
      <c r="C15" s="246"/>
      <c r="D15" s="246"/>
      <c r="E15" s="246"/>
      <c r="F15" s="246"/>
      <c r="G15" s="246"/>
      <c r="H15" s="246"/>
      <c r="I15" s="246"/>
      <c r="J15" s="246"/>
      <c r="K15" s="246"/>
      <c r="L15" s="48"/>
      <c r="M15" s="48"/>
      <c r="N15" s="48"/>
      <c r="O15" s="48"/>
    </row>
    <row r="16" spans="2:11" ht="15.75">
      <c r="B16" s="48"/>
      <c r="C16" s="48"/>
      <c r="D16" s="48"/>
      <c r="E16" s="48"/>
      <c r="F16" s="48"/>
      <c r="G16" s="48"/>
      <c r="H16" s="48"/>
      <c r="I16" s="48"/>
      <c r="J16" s="48"/>
      <c r="K16" s="48"/>
    </row>
    <row r="17" spans="1:15" s="2" customFormat="1" ht="15">
      <c r="A17" s="186" t="s">
        <v>110</v>
      </c>
      <c r="B17" s="187"/>
      <c r="C17" s="187"/>
      <c r="D17" s="187"/>
      <c r="E17" s="187"/>
      <c r="F17" s="187"/>
      <c r="G17" s="187"/>
      <c r="H17" s="187"/>
      <c r="I17" s="187"/>
      <c r="J17" s="187"/>
      <c r="K17" s="188"/>
      <c r="L17" s="15"/>
      <c r="M17" s="15"/>
      <c r="N17" s="15"/>
      <c r="O17" s="15"/>
    </row>
    <row r="18" spans="1:13" ht="18.75" customHeight="1">
      <c r="A18" s="182" t="s">
        <v>112</v>
      </c>
      <c r="B18" s="182"/>
      <c r="C18" s="182"/>
      <c r="D18" s="182"/>
      <c r="E18" s="182"/>
      <c r="F18" s="182"/>
      <c r="G18" s="182"/>
      <c r="H18" s="182"/>
      <c r="I18" s="182"/>
      <c r="J18" s="182"/>
      <c r="K18" s="182"/>
      <c r="L18" s="41"/>
      <c r="M18" s="41"/>
    </row>
    <row r="20" spans="1:14" ht="15">
      <c r="A20" s="58" t="s">
        <v>120</v>
      </c>
      <c r="B20" s="242"/>
      <c r="C20" s="242"/>
      <c r="D20" s="2"/>
      <c r="E20" s="49" t="s">
        <v>115</v>
      </c>
      <c r="F20" s="203"/>
      <c r="G20" s="203"/>
      <c r="I20" s="50" t="s">
        <v>116</v>
      </c>
      <c r="J20" s="242"/>
      <c r="K20" s="242"/>
      <c r="N20" s="16"/>
    </row>
    <row r="21" spans="1:14" ht="15">
      <c r="A21" s="58" t="s">
        <v>120</v>
      </c>
      <c r="B21" s="243"/>
      <c r="C21" s="243"/>
      <c r="D21" s="2"/>
      <c r="E21" s="49" t="s">
        <v>115</v>
      </c>
      <c r="F21" s="201"/>
      <c r="G21" s="201"/>
      <c r="I21" s="50" t="s">
        <v>116</v>
      </c>
      <c r="J21" s="243"/>
      <c r="K21" s="243"/>
      <c r="N21" s="16"/>
    </row>
    <row r="22" spans="1:14" ht="15">
      <c r="A22" s="58" t="s">
        <v>120</v>
      </c>
      <c r="B22" s="243"/>
      <c r="C22" s="243"/>
      <c r="D22" s="2"/>
      <c r="E22" s="49" t="s">
        <v>115</v>
      </c>
      <c r="F22" s="201"/>
      <c r="G22" s="201"/>
      <c r="I22" s="50" t="s">
        <v>116</v>
      </c>
      <c r="J22" s="243"/>
      <c r="K22" s="243"/>
      <c r="N22" s="16"/>
    </row>
    <row r="23" spans="1:14" ht="15">
      <c r="A23" s="58" t="s">
        <v>120</v>
      </c>
      <c r="B23" s="243"/>
      <c r="C23" s="243"/>
      <c r="D23" s="2"/>
      <c r="E23" s="49" t="s">
        <v>115</v>
      </c>
      <c r="F23" s="201"/>
      <c r="G23" s="201"/>
      <c r="I23" s="50" t="s">
        <v>116</v>
      </c>
      <c r="J23" s="243"/>
      <c r="K23" s="243"/>
      <c r="N23" s="16"/>
    </row>
    <row r="24" spans="1:14" ht="15">
      <c r="A24" s="58" t="s">
        <v>120</v>
      </c>
      <c r="B24" s="243"/>
      <c r="C24" s="243"/>
      <c r="D24" s="2"/>
      <c r="E24" s="49" t="s">
        <v>115</v>
      </c>
      <c r="F24" s="201"/>
      <c r="G24" s="201"/>
      <c r="I24" s="50" t="s">
        <v>116</v>
      </c>
      <c r="J24" s="243"/>
      <c r="K24" s="243"/>
      <c r="N24" s="16"/>
    </row>
    <row r="25" spans="1:14" ht="15">
      <c r="A25" s="58" t="s">
        <v>120</v>
      </c>
      <c r="B25" s="243"/>
      <c r="C25" s="243"/>
      <c r="D25" s="2"/>
      <c r="E25" s="49" t="s">
        <v>115</v>
      </c>
      <c r="F25" s="201"/>
      <c r="G25" s="201"/>
      <c r="I25" s="50" t="s">
        <v>116</v>
      </c>
      <c r="J25" s="243"/>
      <c r="K25" s="243"/>
      <c r="N25" s="16"/>
    </row>
    <row r="26" ht="15">
      <c r="N26" s="2"/>
    </row>
    <row r="27" spans="1:12" ht="15.75" customHeight="1">
      <c r="A27" s="241" t="s">
        <v>117</v>
      </c>
      <c r="B27" s="241"/>
      <c r="C27" s="241"/>
      <c r="D27" s="241"/>
      <c r="E27" s="241"/>
      <c r="F27" s="241"/>
      <c r="G27" s="241"/>
      <c r="H27" s="241"/>
      <c r="I27" s="241"/>
      <c r="J27" s="241"/>
      <c r="K27" s="241"/>
      <c r="L27" s="51"/>
    </row>
    <row r="28" spans="1:12" ht="15.75">
      <c r="A28" s="51"/>
      <c r="B28" s="51"/>
      <c r="C28" s="51"/>
      <c r="D28" s="51"/>
      <c r="E28" s="51"/>
      <c r="F28" s="51"/>
      <c r="G28" s="51"/>
      <c r="H28" s="51"/>
      <c r="I28" s="51"/>
      <c r="J28" s="51"/>
      <c r="K28" s="51"/>
      <c r="L28" s="51"/>
    </row>
    <row r="29" spans="1:15" s="2" customFormat="1" ht="15">
      <c r="A29" s="186" t="s">
        <v>118</v>
      </c>
      <c r="B29" s="187"/>
      <c r="C29" s="187"/>
      <c r="D29" s="187"/>
      <c r="E29" s="187"/>
      <c r="F29" s="187"/>
      <c r="G29" s="187"/>
      <c r="H29" s="187"/>
      <c r="I29" s="187"/>
      <c r="J29" s="187"/>
      <c r="K29" s="188"/>
      <c r="L29" s="15"/>
      <c r="M29" s="15"/>
      <c r="N29" s="15"/>
      <c r="O29" s="15"/>
    </row>
    <row r="30" spans="1:11" ht="15">
      <c r="A30" s="240" t="s">
        <v>119</v>
      </c>
      <c r="B30" s="240"/>
      <c r="C30" s="240"/>
      <c r="D30" s="240"/>
      <c r="E30" s="240"/>
      <c r="F30" s="240"/>
      <c r="G30" s="240"/>
      <c r="H30" s="240"/>
      <c r="I30" s="240"/>
      <c r="J30" s="240"/>
      <c r="K30" s="240"/>
    </row>
  </sheetData>
  <sheetProtection password="CC7A" sheet="1" objects="1" scenarios="1" selectLockedCells="1"/>
  <mergeCells count="35">
    <mergeCell ref="B23:C23"/>
    <mergeCell ref="B24:C24"/>
    <mergeCell ref="B25:C25"/>
    <mergeCell ref="F20:G20"/>
    <mergeCell ref="F21:G21"/>
    <mergeCell ref="B20:C20"/>
    <mergeCell ref="F22:G22"/>
    <mergeCell ref="F23:G23"/>
    <mergeCell ref="F24:G24"/>
    <mergeCell ref="A1:K1"/>
    <mergeCell ref="A2:K2"/>
    <mergeCell ref="A3:K3"/>
    <mergeCell ref="A5:K5"/>
    <mergeCell ref="B6:E6"/>
    <mergeCell ref="A18:K18"/>
    <mergeCell ref="A17:K17"/>
    <mergeCell ref="J6:K6"/>
    <mergeCell ref="D7:K7"/>
    <mergeCell ref="A9:K9"/>
    <mergeCell ref="A11:K11"/>
    <mergeCell ref="A13:K13"/>
    <mergeCell ref="A14:K14"/>
    <mergeCell ref="A15:K15"/>
    <mergeCell ref="B21:C21"/>
    <mergeCell ref="B22:C22"/>
    <mergeCell ref="A30:K30"/>
    <mergeCell ref="A27:K27"/>
    <mergeCell ref="A29:K29"/>
    <mergeCell ref="F25:G25"/>
    <mergeCell ref="J20:K20"/>
    <mergeCell ref="J21:K21"/>
    <mergeCell ref="J22:K22"/>
    <mergeCell ref="J23:K23"/>
    <mergeCell ref="J24:K24"/>
    <mergeCell ref="J25:K25"/>
  </mergeCells>
  <printOptions/>
  <pageMargins left="0.7" right="0.7" top="0.75" bottom="0.75" header="0.3" footer="0.3"/>
  <pageSetup horizontalDpi="600" verticalDpi="600" orientation="portrait" scale="88" r:id="rId2"/>
  <headerFooter>
    <oddFooter>&amp;LFY2015 SREC Registration Program (SRP) - ANSI C12 Certified Meter Worksheet
&amp;RMeter Worksheet Page &amp;P
December 2014</oddFooter>
  </headerFooter>
  <drawing r:id="rId1"/>
</worksheet>
</file>

<file path=xl/worksheets/sheet9.xml><?xml version="1.0" encoding="utf-8"?>
<worksheet xmlns="http://schemas.openxmlformats.org/spreadsheetml/2006/main" xmlns:r="http://schemas.openxmlformats.org/officeDocument/2006/relationships">
  <sheetPr codeName="Sheet16">
    <tabColor rgb="FFFFFF00"/>
  </sheetPr>
  <dimension ref="A1:L44"/>
  <sheetViews>
    <sheetView workbookViewId="0" topLeftCell="A7">
      <selection activeCell="I22" sqref="I22"/>
    </sheetView>
  </sheetViews>
  <sheetFormatPr defaultColWidth="9.140625" defaultRowHeight="15"/>
  <cols>
    <col min="1" max="1" width="9.140625" style="1" customWidth="1"/>
    <col min="2" max="2" width="6.57421875" style="1" customWidth="1"/>
    <col min="3" max="3" width="8.421875" style="1" customWidth="1"/>
    <col min="4" max="4" width="8.00390625" style="1" customWidth="1"/>
    <col min="5" max="5" width="12.28125" style="1" customWidth="1"/>
    <col min="6" max="7" width="11.00390625" style="1" customWidth="1"/>
    <col min="8" max="8" width="14.00390625" style="1" customWidth="1"/>
    <col min="9" max="9" width="10.140625" style="1" customWidth="1"/>
    <col min="10" max="10" width="9.140625" style="1" customWidth="1"/>
    <col min="11" max="16384" width="9.140625" style="1" customWidth="1"/>
  </cols>
  <sheetData>
    <row r="1" spans="1:12" ht="18.75">
      <c r="A1" s="160" t="s">
        <v>15</v>
      </c>
      <c r="B1" s="160"/>
      <c r="C1" s="160"/>
      <c r="D1" s="160"/>
      <c r="E1" s="160"/>
      <c r="F1" s="160"/>
      <c r="G1" s="160"/>
      <c r="H1" s="160"/>
      <c r="I1" s="160"/>
      <c r="J1" s="8"/>
      <c r="K1" s="8"/>
      <c r="L1" s="8"/>
    </row>
    <row r="2" spans="1:12" ht="15">
      <c r="A2" s="162" t="s">
        <v>177</v>
      </c>
      <c r="B2" s="162"/>
      <c r="C2" s="162"/>
      <c r="D2" s="162"/>
      <c r="E2" s="162"/>
      <c r="F2" s="162"/>
      <c r="G2" s="162"/>
      <c r="H2" s="162"/>
      <c r="I2" s="162"/>
      <c r="J2" s="9"/>
      <c r="K2" s="9"/>
      <c r="L2" s="9"/>
    </row>
    <row r="3" spans="1:12" ht="15">
      <c r="A3" s="163" t="s">
        <v>27</v>
      </c>
      <c r="B3" s="163"/>
      <c r="C3" s="163"/>
      <c r="D3" s="163"/>
      <c r="E3" s="163"/>
      <c r="F3" s="163"/>
      <c r="G3" s="163"/>
      <c r="H3" s="163"/>
      <c r="I3" s="163"/>
      <c r="J3" s="10"/>
      <c r="K3" s="10"/>
      <c r="L3" s="10"/>
    </row>
    <row r="5" spans="1:12" ht="15">
      <c r="A5" s="1" t="s">
        <v>175</v>
      </c>
      <c r="C5" s="250">
        <f>'Solar Final As-Built TWS Pg 1 '!C6:D6</f>
        <v>0</v>
      </c>
      <c r="D5" s="250"/>
      <c r="E5" s="250"/>
      <c r="F5" s="222" t="s">
        <v>26</v>
      </c>
      <c r="G5" s="222"/>
      <c r="H5" s="222"/>
      <c r="I5" s="104">
        <f>'Solar Final As-Built TWS Pg 1 '!H6</f>
        <v>0</v>
      </c>
      <c r="J5" s="44"/>
      <c r="K5" s="54"/>
      <c r="L5" s="54"/>
    </row>
    <row r="6" spans="7:12" ht="15">
      <c r="G6" s="2"/>
      <c r="H6" s="2"/>
      <c r="K6" s="2"/>
      <c r="L6" s="2"/>
    </row>
    <row r="7" spans="1:12" ht="15">
      <c r="A7" s="252" t="s">
        <v>234</v>
      </c>
      <c r="B7" s="252"/>
      <c r="C7" s="252"/>
      <c r="D7" s="252"/>
      <c r="E7" s="252"/>
      <c r="F7" s="252"/>
      <c r="G7" s="252"/>
      <c r="H7" s="252"/>
      <c r="I7" s="252"/>
      <c r="J7" s="33"/>
      <c r="K7" s="33"/>
      <c r="L7" s="33"/>
    </row>
    <row r="8" spans="1:12" ht="17.25" customHeight="1">
      <c r="A8" s="18" t="s">
        <v>122</v>
      </c>
      <c r="B8" s="18"/>
      <c r="C8" s="33"/>
      <c r="D8" s="33"/>
      <c r="E8" s="33"/>
      <c r="F8" s="33"/>
      <c r="G8" s="33"/>
      <c r="H8" s="33"/>
      <c r="I8" s="33"/>
      <c r="J8" s="33"/>
      <c r="K8" s="33"/>
      <c r="L8" s="33"/>
    </row>
    <row r="9" spans="1:12" ht="3.75" customHeight="1">
      <c r="A9" s="55"/>
      <c r="B9" s="18"/>
      <c r="C9" s="33"/>
      <c r="D9" s="33"/>
      <c r="E9" s="33"/>
      <c r="F9" s="33"/>
      <c r="G9" s="33"/>
      <c r="H9" s="33"/>
      <c r="I9" s="33"/>
      <c r="J9" s="33"/>
      <c r="K9" s="33"/>
      <c r="L9" s="33"/>
    </row>
    <row r="10" spans="1:9" ht="60" customHeight="1">
      <c r="A10" s="253" t="s">
        <v>235</v>
      </c>
      <c r="B10" s="254"/>
      <c r="C10" s="255"/>
      <c r="D10" s="256" t="s">
        <v>236</v>
      </c>
      <c r="E10" s="257"/>
      <c r="F10" s="52" t="s">
        <v>237</v>
      </c>
      <c r="G10" s="52" t="s">
        <v>238</v>
      </c>
      <c r="H10" s="52" t="s">
        <v>270</v>
      </c>
      <c r="I10" s="52" t="s">
        <v>239</v>
      </c>
    </row>
    <row r="11" spans="1:9" ht="15">
      <c r="A11" s="251"/>
      <c r="B11" s="251"/>
      <c r="C11" s="251"/>
      <c r="D11" s="251"/>
      <c r="E11" s="251"/>
      <c r="F11" s="103"/>
      <c r="G11" s="103"/>
      <c r="H11" s="135">
        <f>SUM(F11)*G11*(0.001)</f>
        <v>0</v>
      </c>
      <c r="I11" s="111">
        <v>0</v>
      </c>
    </row>
    <row r="12" spans="1:9" ht="15">
      <c r="A12" s="251"/>
      <c r="B12" s="251"/>
      <c r="C12" s="251"/>
      <c r="D12" s="251"/>
      <c r="E12" s="251"/>
      <c r="F12" s="103"/>
      <c r="G12" s="103"/>
      <c r="H12" s="135">
        <f aca="true" t="shared" si="0" ref="H12:H43">SUM(F12)*G12*(0.001)</f>
        <v>0</v>
      </c>
      <c r="I12" s="111"/>
    </row>
    <row r="13" spans="1:9" ht="15">
      <c r="A13" s="251"/>
      <c r="B13" s="251"/>
      <c r="C13" s="251"/>
      <c r="D13" s="251"/>
      <c r="E13" s="251"/>
      <c r="F13" s="103"/>
      <c r="G13" s="103"/>
      <c r="H13" s="135">
        <f t="shared" si="0"/>
        <v>0</v>
      </c>
      <c r="I13" s="111"/>
    </row>
    <row r="14" spans="1:9" ht="15">
      <c r="A14" s="251"/>
      <c r="B14" s="251"/>
      <c r="C14" s="251"/>
      <c r="D14" s="251"/>
      <c r="E14" s="251"/>
      <c r="F14" s="103"/>
      <c r="G14" s="103"/>
      <c r="H14" s="135">
        <f t="shared" si="0"/>
        <v>0</v>
      </c>
      <c r="I14" s="111"/>
    </row>
    <row r="15" spans="1:9" ht="15">
      <c r="A15" s="251"/>
      <c r="B15" s="251"/>
      <c r="C15" s="251"/>
      <c r="D15" s="251"/>
      <c r="E15" s="251"/>
      <c r="F15" s="103"/>
      <c r="G15" s="103"/>
      <c r="H15" s="135">
        <f t="shared" si="0"/>
        <v>0</v>
      </c>
      <c r="I15" s="111"/>
    </row>
    <row r="16" spans="1:9" ht="15">
      <c r="A16" s="251"/>
      <c r="B16" s="251"/>
      <c r="C16" s="251"/>
      <c r="D16" s="251"/>
      <c r="E16" s="251"/>
      <c r="F16" s="103"/>
      <c r="G16" s="103"/>
      <c r="H16" s="135">
        <f t="shared" si="0"/>
        <v>0</v>
      </c>
      <c r="I16" s="111"/>
    </row>
    <row r="17" spans="1:9" ht="15">
      <c r="A17" s="251"/>
      <c r="B17" s="251"/>
      <c r="C17" s="251"/>
      <c r="D17" s="251"/>
      <c r="E17" s="251"/>
      <c r="F17" s="103"/>
      <c r="G17" s="103"/>
      <c r="H17" s="135">
        <f t="shared" si="0"/>
        <v>0</v>
      </c>
      <c r="I17" s="111"/>
    </row>
    <row r="18" spans="1:9" ht="15">
      <c r="A18" s="251"/>
      <c r="B18" s="251"/>
      <c r="C18" s="251"/>
      <c r="D18" s="251"/>
      <c r="E18" s="251"/>
      <c r="F18" s="103"/>
      <c r="G18" s="103"/>
      <c r="H18" s="135">
        <f t="shared" si="0"/>
        <v>0</v>
      </c>
      <c r="I18" s="111"/>
    </row>
    <row r="19" spans="1:9" ht="15">
      <c r="A19" s="251"/>
      <c r="B19" s="251"/>
      <c r="C19" s="251"/>
      <c r="D19" s="251"/>
      <c r="E19" s="251"/>
      <c r="F19" s="103"/>
      <c r="G19" s="103"/>
      <c r="H19" s="135">
        <f t="shared" si="0"/>
        <v>0</v>
      </c>
      <c r="I19" s="111"/>
    </row>
    <row r="20" spans="1:9" ht="15">
      <c r="A20" s="251"/>
      <c r="B20" s="251"/>
      <c r="C20" s="251"/>
      <c r="D20" s="251"/>
      <c r="E20" s="251"/>
      <c r="F20" s="103"/>
      <c r="G20" s="103"/>
      <c r="H20" s="135">
        <f t="shared" si="0"/>
        <v>0</v>
      </c>
      <c r="I20" s="111"/>
    </row>
    <row r="21" spans="1:9" ht="15">
      <c r="A21" s="251"/>
      <c r="B21" s="251"/>
      <c r="C21" s="251"/>
      <c r="D21" s="251"/>
      <c r="E21" s="251"/>
      <c r="F21" s="103"/>
      <c r="G21" s="103"/>
      <c r="H21" s="135">
        <f t="shared" si="0"/>
        <v>0</v>
      </c>
      <c r="I21" s="111"/>
    </row>
    <row r="22" spans="1:9" ht="15">
      <c r="A22" s="251"/>
      <c r="B22" s="251"/>
      <c r="C22" s="251"/>
      <c r="D22" s="251"/>
      <c r="E22" s="251"/>
      <c r="F22" s="103"/>
      <c r="G22" s="103"/>
      <c r="H22" s="135">
        <f t="shared" si="0"/>
        <v>0</v>
      </c>
      <c r="I22" s="111"/>
    </row>
    <row r="23" spans="1:9" ht="15">
      <c r="A23" s="251"/>
      <c r="B23" s="251"/>
      <c r="C23" s="251"/>
      <c r="D23" s="251"/>
      <c r="E23" s="251"/>
      <c r="F23" s="103"/>
      <c r="G23" s="103"/>
      <c r="H23" s="135">
        <f t="shared" si="0"/>
        <v>0</v>
      </c>
      <c r="I23" s="111"/>
    </row>
    <row r="24" spans="1:9" ht="15">
      <c r="A24" s="251"/>
      <c r="B24" s="251"/>
      <c r="C24" s="251"/>
      <c r="D24" s="251"/>
      <c r="E24" s="251"/>
      <c r="F24" s="103"/>
      <c r="G24" s="103"/>
      <c r="H24" s="135">
        <f t="shared" si="0"/>
        <v>0</v>
      </c>
      <c r="I24" s="111"/>
    </row>
    <row r="25" spans="1:9" ht="15">
      <c r="A25" s="251"/>
      <c r="B25" s="251"/>
      <c r="C25" s="251"/>
      <c r="D25" s="251"/>
      <c r="E25" s="251"/>
      <c r="F25" s="103"/>
      <c r="G25" s="103"/>
      <c r="H25" s="135">
        <f t="shared" si="0"/>
        <v>0</v>
      </c>
      <c r="I25" s="111"/>
    </row>
    <row r="26" spans="1:9" ht="15">
      <c r="A26" s="251"/>
      <c r="B26" s="251"/>
      <c r="C26" s="251"/>
      <c r="D26" s="251"/>
      <c r="E26" s="251"/>
      <c r="F26" s="103"/>
      <c r="G26" s="103"/>
      <c r="H26" s="135">
        <f t="shared" si="0"/>
        <v>0</v>
      </c>
      <c r="I26" s="111"/>
    </row>
    <row r="27" spans="1:9" ht="15">
      <c r="A27" s="251"/>
      <c r="B27" s="251"/>
      <c r="C27" s="251"/>
      <c r="D27" s="251"/>
      <c r="E27" s="251"/>
      <c r="F27" s="103"/>
      <c r="G27" s="103"/>
      <c r="H27" s="135">
        <f t="shared" si="0"/>
        <v>0</v>
      </c>
      <c r="I27" s="111"/>
    </row>
    <row r="28" spans="1:9" ht="15">
      <c r="A28" s="251"/>
      <c r="B28" s="251"/>
      <c r="C28" s="251"/>
      <c r="D28" s="251"/>
      <c r="E28" s="251"/>
      <c r="F28" s="103"/>
      <c r="G28" s="103"/>
      <c r="H28" s="135">
        <f t="shared" si="0"/>
        <v>0</v>
      </c>
      <c r="I28" s="111"/>
    </row>
    <row r="29" spans="1:9" ht="15">
      <c r="A29" s="251"/>
      <c r="B29" s="251"/>
      <c r="C29" s="251"/>
      <c r="D29" s="251"/>
      <c r="E29" s="251"/>
      <c r="F29" s="103"/>
      <c r="G29" s="103"/>
      <c r="H29" s="135">
        <f t="shared" si="0"/>
        <v>0</v>
      </c>
      <c r="I29" s="111"/>
    </row>
    <row r="30" spans="1:9" ht="15">
      <c r="A30" s="251"/>
      <c r="B30" s="251"/>
      <c r="C30" s="251"/>
      <c r="D30" s="251"/>
      <c r="E30" s="251"/>
      <c r="F30" s="103"/>
      <c r="G30" s="103"/>
      <c r="H30" s="135">
        <f t="shared" si="0"/>
        <v>0</v>
      </c>
      <c r="I30" s="111"/>
    </row>
    <row r="31" spans="1:9" ht="15">
      <c r="A31" s="251"/>
      <c r="B31" s="251"/>
      <c r="C31" s="251"/>
      <c r="D31" s="251"/>
      <c r="E31" s="251"/>
      <c r="F31" s="103"/>
      <c r="G31" s="103"/>
      <c r="H31" s="135">
        <f t="shared" si="0"/>
        <v>0</v>
      </c>
      <c r="I31" s="111"/>
    </row>
    <row r="32" spans="1:9" ht="15">
      <c r="A32" s="251"/>
      <c r="B32" s="251"/>
      <c r="C32" s="251"/>
      <c r="D32" s="251"/>
      <c r="E32" s="251"/>
      <c r="F32" s="103"/>
      <c r="G32" s="103"/>
      <c r="H32" s="135">
        <f t="shared" si="0"/>
        <v>0</v>
      </c>
      <c r="I32" s="111"/>
    </row>
    <row r="33" spans="1:9" ht="15">
      <c r="A33" s="251"/>
      <c r="B33" s="251"/>
      <c r="C33" s="251"/>
      <c r="D33" s="251"/>
      <c r="E33" s="251"/>
      <c r="F33" s="103"/>
      <c r="G33" s="103"/>
      <c r="H33" s="135">
        <f t="shared" si="0"/>
        <v>0</v>
      </c>
      <c r="I33" s="111"/>
    </row>
    <row r="34" spans="1:9" ht="15">
      <c r="A34" s="251"/>
      <c r="B34" s="251"/>
      <c r="C34" s="251"/>
      <c r="D34" s="251"/>
      <c r="E34" s="251"/>
      <c r="F34" s="103"/>
      <c r="G34" s="103"/>
      <c r="H34" s="135">
        <f t="shared" si="0"/>
        <v>0</v>
      </c>
      <c r="I34" s="111"/>
    </row>
    <row r="35" spans="1:9" ht="15">
      <c r="A35" s="251"/>
      <c r="B35" s="251"/>
      <c r="C35" s="251"/>
      <c r="D35" s="251"/>
      <c r="E35" s="251"/>
      <c r="F35" s="103"/>
      <c r="G35" s="103"/>
      <c r="H35" s="135">
        <f t="shared" si="0"/>
        <v>0</v>
      </c>
      <c r="I35" s="111"/>
    </row>
    <row r="36" spans="1:9" ht="15">
      <c r="A36" s="251"/>
      <c r="B36" s="251"/>
      <c r="C36" s="251"/>
      <c r="D36" s="251"/>
      <c r="E36" s="251"/>
      <c r="F36" s="103"/>
      <c r="G36" s="103"/>
      <c r="H36" s="135">
        <f t="shared" si="0"/>
        <v>0</v>
      </c>
      <c r="I36" s="111"/>
    </row>
    <row r="37" spans="1:9" ht="15">
      <c r="A37" s="251"/>
      <c r="B37" s="251"/>
      <c r="C37" s="251"/>
      <c r="D37" s="251"/>
      <c r="E37" s="251"/>
      <c r="F37" s="103"/>
      <c r="G37" s="103"/>
      <c r="H37" s="135">
        <f t="shared" si="0"/>
        <v>0</v>
      </c>
      <c r="I37" s="111"/>
    </row>
    <row r="38" spans="1:9" ht="15">
      <c r="A38" s="251"/>
      <c r="B38" s="251"/>
      <c r="C38" s="251"/>
      <c r="D38" s="251"/>
      <c r="E38" s="251"/>
      <c r="F38" s="103"/>
      <c r="G38" s="103"/>
      <c r="H38" s="135">
        <f t="shared" si="0"/>
        <v>0</v>
      </c>
      <c r="I38" s="111"/>
    </row>
    <row r="39" spans="1:9" ht="15">
      <c r="A39" s="251"/>
      <c r="B39" s="251"/>
      <c r="C39" s="251"/>
      <c r="D39" s="251"/>
      <c r="E39" s="251"/>
      <c r="F39" s="103"/>
      <c r="G39" s="103"/>
      <c r="H39" s="135">
        <f t="shared" si="0"/>
        <v>0</v>
      </c>
      <c r="I39" s="111"/>
    </row>
    <row r="40" spans="1:9" ht="15">
      <c r="A40" s="251"/>
      <c r="B40" s="251"/>
      <c r="C40" s="251"/>
      <c r="D40" s="251"/>
      <c r="E40" s="251"/>
      <c r="F40" s="103"/>
      <c r="G40" s="103"/>
      <c r="H40" s="135">
        <f t="shared" si="0"/>
        <v>0</v>
      </c>
      <c r="I40" s="111"/>
    </row>
    <row r="41" spans="1:9" ht="15">
      <c r="A41" s="251"/>
      <c r="B41" s="251"/>
      <c r="C41" s="251"/>
      <c r="D41" s="251"/>
      <c r="E41" s="251"/>
      <c r="F41" s="103"/>
      <c r="G41" s="103"/>
      <c r="H41" s="135">
        <f t="shared" si="0"/>
        <v>0</v>
      </c>
      <c r="I41" s="111"/>
    </row>
    <row r="42" spans="1:9" ht="15">
      <c r="A42" s="251"/>
      <c r="B42" s="251"/>
      <c r="C42" s="251"/>
      <c r="D42" s="251"/>
      <c r="E42" s="251"/>
      <c r="F42" s="103"/>
      <c r="G42" s="103"/>
      <c r="H42" s="135">
        <f t="shared" si="0"/>
        <v>0</v>
      </c>
      <c r="I42" s="111"/>
    </row>
    <row r="43" spans="1:9" ht="15">
      <c r="A43" s="251"/>
      <c r="B43" s="251"/>
      <c r="C43" s="251"/>
      <c r="D43" s="251"/>
      <c r="E43" s="251"/>
      <c r="F43" s="103"/>
      <c r="G43" s="103"/>
      <c r="H43" s="135">
        <f t="shared" si="0"/>
        <v>0</v>
      </c>
      <c r="I43" s="111"/>
    </row>
    <row r="44" spans="6:9" ht="15">
      <c r="F44" s="106" t="s">
        <v>49</v>
      </c>
      <c r="G44" s="137">
        <f>SUM(G11:G43)</f>
        <v>0</v>
      </c>
      <c r="H44" s="136">
        <f>SUM(H11:H43)</f>
        <v>0</v>
      </c>
      <c r="I44" s="18" t="s">
        <v>176</v>
      </c>
    </row>
  </sheetData>
  <sheetProtection password="CC7A" sheet="1" selectLockedCells="1"/>
  <mergeCells count="74">
    <mergeCell ref="A31:C31"/>
    <mergeCell ref="D31:E31"/>
    <mergeCell ref="A41:C41"/>
    <mergeCell ref="D41:E41"/>
    <mergeCell ref="A42:C42"/>
    <mergeCell ref="D42:E42"/>
    <mergeCell ref="A35:C35"/>
    <mergeCell ref="D35:E35"/>
    <mergeCell ref="A36:C36"/>
    <mergeCell ref="D36:E36"/>
    <mergeCell ref="D18:E18"/>
    <mergeCell ref="A19:C19"/>
    <mergeCell ref="D19:E19"/>
    <mergeCell ref="A23:C23"/>
    <mergeCell ref="D23:E23"/>
    <mergeCell ref="A24:C24"/>
    <mergeCell ref="D24:E24"/>
    <mergeCell ref="A13:C13"/>
    <mergeCell ref="D13:E13"/>
    <mergeCell ref="A43:C43"/>
    <mergeCell ref="D43:E43"/>
    <mergeCell ref="A39:C39"/>
    <mergeCell ref="D39:E39"/>
    <mergeCell ref="A40:C40"/>
    <mergeCell ref="A17:C17"/>
    <mergeCell ref="D17:E17"/>
    <mergeCell ref="A18:C18"/>
    <mergeCell ref="D40:E40"/>
    <mergeCell ref="A38:C38"/>
    <mergeCell ref="D38:E38"/>
    <mergeCell ref="A33:C33"/>
    <mergeCell ref="D33:E33"/>
    <mergeCell ref="A34:C34"/>
    <mergeCell ref="D34:E34"/>
    <mergeCell ref="A37:C37"/>
    <mergeCell ref="D37:E37"/>
    <mergeCell ref="A32:C32"/>
    <mergeCell ref="D32:E32"/>
    <mergeCell ref="A27:C27"/>
    <mergeCell ref="D27:E27"/>
    <mergeCell ref="A28:C28"/>
    <mergeCell ref="D28:E28"/>
    <mergeCell ref="A29:C29"/>
    <mergeCell ref="D29:E29"/>
    <mergeCell ref="A30:C30"/>
    <mergeCell ref="D30:E30"/>
    <mergeCell ref="A26:C26"/>
    <mergeCell ref="D26:E26"/>
    <mergeCell ref="A21:C21"/>
    <mergeCell ref="D21:E21"/>
    <mergeCell ref="A22:C22"/>
    <mergeCell ref="D22:E22"/>
    <mergeCell ref="A25:C25"/>
    <mergeCell ref="D25:E25"/>
    <mergeCell ref="A11:C11"/>
    <mergeCell ref="A20:C20"/>
    <mergeCell ref="D20:E20"/>
    <mergeCell ref="A15:C15"/>
    <mergeCell ref="D15:E15"/>
    <mergeCell ref="A16:C16"/>
    <mergeCell ref="D16:E16"/>
    <mergeCell ref="D11:E11"/>
    <mergeCell ref="A12:C12"/>
    <mergeCell ref="D12:E12"/>
    <mergeCell ref="A1:I1"/>
    <mergeCell ref="A2:I2"/>
    <mergeCell ref="A3:I3"/>
    <mergeCell ref="C5:E5"/>
    <mergeCell ref="F5:H5"/>
    <mergeCell ref="A14:C14"/>
    <mergeCell ref="D14:E14"/>
    <mergeCell ref="A7:I7"/>
    <mergeCell ref="A10:C10"/>
    <mergeCell ref="D10:E10"/>
  </mergeCells>
  <printOptions horizontalCentered="1"/>
  <pageMargins left="0.25" right="0.25" top="0.75" bottom="0.75" header="0.3" footer="0.3"/>
  <pageSetup horizontalDpi="600" verticalDpi="600" orientation="portrait" scale="99" r:id="rId2"/>
  <headerFooter>
    <oddFooter>&amp;LFY2015 SREC Registration Program (SRP) - Final As-Built Data Overflow Document
&amp;RInverter Overflow Information Page &amp;P
December 2014</oddFooter>
  </headerFooter>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Conservation Services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TammyGray</dc:creator>
  <cp:keywords/>
  <dc:description/>
  <cp:lastModifiedBy>kimberlyhoff</cp:lastModifiedBy>
  <cp:lastPrinted>2014-11-26T20:37:33Z</cp:lastPrinted>
  <dcterms:created xsi:type="dcterms:W3CDTF">2014-10-15T15:34:31Z</dcterms:created>
  <dcterms:modified xsi:type="dcterms:W3CDTF">2014-12-02T15:29:36Z</dcterms:modified>
  <cp:category/>
  <cp:version/>
  <cp:contentType/>
  <cp:contentStatus/>
</cp:coreProperties>
</file>