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3875" windowHeight="7410" activeTab="0"/>
  </bookViews>
  <sheets>
    <sheet name="Summary" sheetId="1" r:id="rId1"/>
    <sheet name="Projects" sheetId="2" r:id="rId2"/>
  </sheets>
  <definedNames>
    <definedName name="_xlnm.Print_Area" localSheetId="1">'Projects'!$A$3:$P$109</definedName>
    <definedName name="_xlnm.Print_Titles" localSheetId="1">'Projects'!$A:$A,'Projects'!$1:$2</definedName>
  </definedNames>
  <calcPr fullCalcOnLoad="1"/>
</workbook>
</file>

<file path=xl/sharedStrings.xml><?xml version="1.0" encoding="utf-8"?>
<sst xmlns="http://schemas.openxmlformats.org/spreadsheetml/2006/main" count="1573" uniqueCount="566">
  <si>
    <t>BPU_APP_ID</t>
  </si>
  <si>
    <t>Last Name</t>
  </si>
  <si>
    <t>Host Facility Name</t>
  </si>
  <si>
    <t>Customer Type</t>
  </si>
  <si>
    <t>Install Street Address</t>
  </si>
  <si>
    <t>Install City</t>
  </si>
  <si>
    <t>Install Zip</t>
  </si>
  <si>
    <t>Install County</t>
  </si>
  <si>
    <t>Installer</t>
  </si>
  <si>
    <t>Electric Utility</t>
  </si>
  <si>
    <t>Grid Supply</t>
  </si>
  <si>
    <t>Land Use Type</t>
  </si>
  <si>
    <t>Array Location</t>
  </si>
  <si>
    <t>SRP04958</t>
  </si>
  <si>
    <t xml:space="preserve">Grisolia </t>
  </si>
  <si>
    <t>Hackensack Solar Farm</t>
  </si>
  <si>
    <t>Commercial</t>
  </si>
  <si>
    <t>River Street E/O Lafayette St</t>
  </si>
  <si>
    <t>Hackensack</t>
  </si>
  <si>
    <t>07601</t>
  </si>
  <si>
    <t>Bergen</t>
  </si>
  <si>
    <t>J. Fletcher Creamer &amp; Sons</t>
  </si>
  <si>
    <t>PSE&amp;G</t>
  </si>
  <si>
    <t>Yes</t>
  </si>
  <si>
    <t>Complete</t>
  </si>
  <si>
    <t>Ground Mount</t>
  </si>
  <si>
    <t>REIPNR-08608</t>
  </si>
  <si>
    <t>Trenton Solar Farm</t>
  </si>
  <si>
    <t>500-520 Brunswick Avenue</t>
  </si>
  <si>
    <t>Trenton</t>
  </si>
  <si>
    <t>08638</t>
  </si>
  <si>
    <t>Mercer</t>
  </si>
  <si>
    <t>SunEdison</t>
  </si>
  <si>
    <t>SRP11464</t>
  </si>
  <si>
    <t>Wong</t>
  </si>
  <si>
    <t>Howell Solar Farm</t>
  </si>
  <si>
    <t>Fairfield Road</t>
  </si>
  <si>
    <t>Howell</t>
  </si>
  <si>
    <t>07731</t>
  </si>
  <si>
    <t>Monmouth</t>
  </si>
  <si>
    <t>Blue Sky Technology LLC</t>
  </si>
  <si>
    <t>JCP&amp;L</t>
  </si>
  <si>
    <t>Rooney</t>
  </si>
  <si>
    <t>McGraw Hill Data Center</t>
  </si>
  <si>
    <t>148 Princeton-Hightstown Rd.</t>
  </si>
  <si>
    <t>East Windsor</t>
  </si>
  <si>
    <t>08520</t>
  </si>
  <si>
    <t>Advanced Solar Products</t>
  </si>
  <si>
    <t>No</t>
  </si>
  <si>
    <t>SRP-04965</t>
  </si>
  <si>
    <t>Mill Creek Solar Farm</t>
  </si>
  <si>
    <t>Farm</t>
  </si>
  <si>
    <t>600 Irick Road</t>
  </si>
  <si>
    <t>Burlington</t>
  </si>
  <si>
    <t>08016</t>
  </si>
  <si>
    <t xml:space="preserve">juwi Solar Inc. </t>
  </si>
  <si>
    <t>SRP11625</t>
  </si>
  <si>
    <t>Lui</t>
  </si>
  <si>
    <t>North America Solar Corp.</t>
  </si>
  <si>
    <t>46 Gilbert Road</t>
  </si>
  <si>
    <t>Springfield</t>
  </si>
  <si>
    <t>08505</t>
  </si>
  <si>
    <t>Blue Sky Technology, Inc.</t>
  </si>
  <si>
    <t>SRP03209</t>
  </si>
  <si>
    <t>Mangino</t>
  </si>
  <si>
    <t>Village at Manalapan Solar LLC</t>
  </si>
  <si>
    <t>162 Highway 33</t>
  </si>
  <si>
    <t>Manalapan</t>
  </si>
  <si>
    <t>07726</t>
  </si>
  <si>
    <t>Mercury Solar Systems</t>
  </si>
  <si>
    <t>SRP10303</t>
  </si>
  <si>
    <t>Pyse</t>
  </si>
  <si>
    <t>KEPS Landholdings LLC</t>
  </si>
  <si>
    <t>Medford</t>
  </si>
  <si>
    <t>08055</t>
  </si>
  <si>
    <t>Gehrlicher Solar America Corp.</t>
  </si>
  <si>
    <t>SRP05293</t>
  </si>
  <si>
    <t>Westhoven</t>
  </si>
  <si>
    <t>Vineland Solar Field - NJR Clean Energy Ventures</t>
  </si>
  <si>
    <t>3042 Mays Landing Rd.</t>
  </si>
  <si>
    <t>Vineland</t>
  </si>
  <si>
    <t>08360</t>
  </si>
  <si>
    <t>Cumberland</t>
  </si>
  <si>
    <t>American Capital Energy</t>
  </si>
  <si>
    <t>Vineland MEU</t>
  </si>
  <si>
    <t>SRP13278</t>
  </si>
  <si>
    <t>Shotmeyer</t>
  </si>
  <si>
    <t>Beaver Run Solar Farm LLC</t>
  </si>
  <si>
    <t>283 Beaver Run Rd.</t>
  </si>
  <si>
    <t>Lafayette</t>
  </si>
  <si>
    <t>07484</t>
  </si>
  <si>
    <t>Sussex</t>
  </si>
  <si>
    <t>Sussex Rural</t>
  </si>
  <si>
    <t>BPU-1864</t>
  </si>
  <si>
    <t>ACUA</t>
  </si>
  <si>
    <t>Atlantic County Utilities Authority Wastewater Treatment Plant</t>
  </si>
  <si>
    <t>Government Facility</t>
  </si>
  <si>
    <t>1801 Absecon Blvd</t>
  </si>
  <si>
    <t>Atlantic City</t>
  </si>
  <si>
    <t>08401</t>
  </si>
  <si>
    <t>Atlantic</t>
  </si>
  <si>
    <t>World Water &amp; Power Corporation</t>
  </si>
  <si>
    <t>ACE</t>
  </si>
  <si>
    <t>REIPNR-10767</t>
  </si>
  <si>
    <t>Edison Training &amp; Development Ctr. Ground &amp; Car Port Solar</t>
  </si>
  <si>
    <t>234 Pierson Avenue</t>
  </si>
  <si>
    <t>Edison</t>
  </si>
  <si>
    <t>08837</t>
  </si>
  <si>
    <t>Middlesex</t>
  </si>
  <si>
    <t>Henkels &amp; McCoy</t>
  </si>
  <si>
    <t>Parking Lot Canopy System</t>
  </si>
  <si>
    <t>SRP03506</t>
  </si>
  <si>
    <t>O'Hara</t>
  </si>
  <si>
    <t>BPG Hotel XVII Operating LLC</t>
  </si>
  <si>
    <t>2 Meadowlands Plaza</t>
  </si>
  <si>
    <t>East Rutherford</t>
  </si>
  <si>
    <t>07073</t>
  </si>
  <si>
    <t>SPG Solar</t>
  </si>
  <si>
    <t>SRP12501</t>
  </si>
  <si>
    <t>Municipality</t>
  </si>
  <si>
    <t>14 Vogt Drive</t>
  </si>
  <si>
    <t>Bridgewater</t>
  </si>
  <si>
    <t>08807</t>
  </si>
  <si>
    <t>Somerset</t>
  </si>
  <si>
    <t>Power Partners MasTec</t>
  </si>
  <si>
    <t>SRP13847</t>
  </si>
  <si>
    <t>Franklin Elementary School</t>
  </si>
  <si>
    <t>School Public K-12</t>
  </si>
  <si>
    <t>50 Washington Ave.</t>
  </si>
  <si>
    <t>Franklin</t>
  </si>
  <si>
    <t>07416</t>
  </si>
  <si>
    <t>SRP12551</t>
  </si>
  <si>
    <t>SRP12529</t>
  </si>
  <si>
    <t>375 Burnt Hill Rd.</t>
  </si>
  <si>
    <t>Skillman</t>
  </si>
  <si>
    <t>08558</t>
  </si>
  <si>
    <t>SRP13850</t>
  </si>
  <si>
    <t>SRP15073</t>
  </si>
  <si>
    <t>Montgomery HS Canopy</t>
  </si>
  <si>
    <t>1016 Route 601</t>
  </si>
  <si>
    <t>SRP04977</t>
  </si>
  <si>
    <t>One Miller Lane</t>
  </si>
  <si>
    <t>Bedminster</t>
  </si>
  <si>
    <t>07921</t>
  </si>
  <si>
    <t>SRP12505</t>
  </si>
  <si>
    <t>Parking Lot 2 - County College of Morris</t>
  </si>
  <si>
    <t>University Public</t>
  </si>
  <si>
    <t>214 Centre Grove Rd.</t>
  </si>
  <si>
    <t>Randolph</t>
  </si>
  <si>
    <t>07869</t>
  </si>
  <si>
    <t>Morris</t>
  </si>
  <si>
    <t>Parking Lot 5 - County College of Morris</t>
  </si>
  <si>
    <t>Parking Lot 6 - County College of Morris</t>
  </si>
  <si>
    <t>Parking Lot 7 &amp; 8 - County College of Morris</t>
  </si>
  <si>
    <t>SRP12527</t>
  </si>
  <si>
    <t>Randolph High School</t>
  </si>
  <si>
    <t>School Other</t>
  </si>
  <si>
    <t>REIPNR-10400</t>
  </si>
  <si>
    <t>Camden St. Elementary &amp; Middle Schools Roof &amp; Car Port Solar</t>
  </si>
  <si>
    <t>281-321 Camden Street</t>
  </si>
  <si>
    <t>Newark</t>
  </si>
  <si>
    <t>07103</t>
  </si>
  <si>
    <t>Essex</t>
  </si>
  <si>
    <t>A.L.M Electric Co., Inc.</t>
  </si>
  <si>
    <t xml:space="preserve">Rooftop &amp; Parking Lot Canopy System </t>
  </si>
  <si>
    <t>SRP03305</t>
  </si>
  <si>
    <t>150 Circle Avenue</t>
  </si>
  <si>
    <t>Clifton</t>
  </si>
  <si>
    <t>07011</t>
  </si>
  <si>
    <t>Passaic</t>
  </si>
  <si>
    <t>Gloria Solar</t>
  </si>
  <si>
    <t>REIPNR-09011</t>
  </si>
  <si>
    <t>Park Elementary School Roof &amp; Car Port Solar</t>
  </si>
  <si>
    <t>120 Manchester Place</t>
  </si>
  <si>
    <t>07104</t>
  </si>
  <si>
    <t>Mercury Solar</t>
  </si>
  <si>
    <t>REIPNR-08085</t>
  </si>
  <si>
    <t>Schwartzberg</t>
  </si>
  <si>
    <t>Dow Jones</t>
  </si>
  <si>
    <t>South Brunswick</t>
  </si>
  <si>
    <t>08528</t>
  </si>
  <si>
    <t>Sunpower Corporation</t>
  </si>
  <si>
    <t>REIPNR-11294</t>
  </si>
  <si>
    <t>REIPNR-10398</t>
  </si>
  <si>
    <t>Schneck</t>
  </si>
  <si>
    <t>Paradise Solar Urban Renewal</t>
  </si>
  <si>
    <t>1 Paradise Rd.</t>
  </si>
  <si>
    <t>West Deptford</t>
  </si>
  <si>
    <t>08066</t>
  </si>
  <si>
    <t>Gloucester</t>
  </si>
  <si>
    <t>Grisolia</t>
  </si>
  <si>
    <t>Hamilton</t>
  </si>
  <si>
    <t>REIPNR-09296</t>
  </si>
  <si>
    <t>Public Service Electric &amp; Gas</t>
  </si>
  <si>
    <t>410 Silver Lake Rd.</t>
  </si>
  <si>
    <t>08817</t>
  </si>
  <si>
    <t>REIPNR-08991</t>
  </si>
  <si>
    <t>4001 S. Wood Ave.</t>
  </si>
  <si>
    <t>Linden</t>
  </si>
  <si>
    <t>07036</t>
  </si>
  <si>
    <t>Union</t>
  </si>
  <si>
    <t>REIPNR-09377</t>
  </si>
  <si>
    <t>Adler</t>
  </si>
  <si>
    <t>Adler Development</t>
  </si>
  <si>
    <t>255 Blair Rd.</t>
  </si>
  <si>
    <t>Woodbridge</t>
  </si>
  <si>
    <t>08512</t>
  </si>
  <si>
    <t>Advanced Green Technologies</t>
  </si>
  <si>
    <t>n/a</t>
  </si>
  <si>
    <t>REIPNR-08388</t>
  </si>
  <si>
    <t>Messina</t>
  </si>
  <si>
    <t>Bernards Township Sewerage Authority</t>
  </si>
  <si>
    <t>Bernards</t>
  </si>
  <si>
    <t>07920</t>
  </si>
  <si>
    <t>Dobco Solar &amp; Electric</t>
  </si>
  <si>
    <t>UTIL-11</t>
  </si>
  <si>
    <t>BP Paulsboro Terminal</t>
  </si>
  <si>
    <t>Paulsboro</t>
  </si>
  <si>
    <t>BPU-1043</t>
  </si>
  <si>
    <t>Londres</t>
  </si>
  <si>
    <t>Pollution Control Financing Authority</t>
  </si>
  <si>
    <t>Pennsauken</t>
  </si>
  <si>
    <t>08110</t>
  </si>
  <si>
    <t>Camden</t>
  </si>
  <si>
    <t>PPL Energy Services Holdings</t>
  </si>
  <si>
    <t>REIPNR-06893</t>
  </si>
  <si>
    <t>Joyce</t>
  </si>
  <si>
    <t>PSE&amp;G Nuclear LLC - Processing Center</t>
  </si>
  <si>
    <t>Alloway Creek Neck Rd.</t>
  </si>
  <si>
    <t>Hancocks Bridge</t>
  </si>
  <si>
    <t>08035</t>
  </si>
  <si>
    <t>Salem</t>
  </si>
  <si>
    <t>Geogenix</t>
  </si>
  <si>
    <t>REIPNR-06015</t>
  </si>
  <si>
    <t>Bridge</t>
  </si>
  <si>
    <t>Conectiv Vineland Solar LLC</t>
  </si>
  <si>
    <t>1776 South Mill Rd.</t>
  </si>
  <si>
    <t>Sun Power Corporation</t>
  </si>
  <si>
    <t>REIPNR-05109</t>
  </si>
  <si>
    <t>SRP05301</t>
  </si>
  <si>
    <t>Kagan</t>
  </si>
  <si>
    <t>Constellation Solar New Jersey</t>
  </si>
  <si>
    <t>RMT, Inc.</t>
  </si>
  <si>
    <t>SRP01361</t>
  </si>
  <si>
    <t>Hagen</t>
  </si>
  <si>
    <t>Kessler Industries</t>
  </si>
  <si>
    <t>500 Green St.</t>
  </si>
  <si>
    <t>07095</t>
  </si>
  <si>
    <t>SRP06783</t>
  </si>
  <si>
    <t>Wagner</t>
  </si>
  <si>
    <t>NERC Middlesex Solar LLC</t>
  </si>
  <si>
    <t>36 Edgeboro Rd.</t>
  </si>
  <si>
    <t>East Brunswick</t>
  </si>
  <si>
    <t>08816</t>
  </si>
  <si>
    <t>Newkirk Electrical Associates</t>
  </si>
  <si>
    <t>SRP07611</t>
  </si>
  <si>
    <t>Levy</t>
  </si>
  <si>
    <t>New Jersey Meadowlands Commission</t>
  </si>
  <si>
    <t>932 Belleville Tpk. - 1A Landfill</t>
  </si>
  <si>
    <t>Kearney</t>
  </si>
  <si>
    <t>07032</t>
  </si>
  <si>
    <t>Hudson</t>
  </si>
  <si>
    <t>Sundurance</t>
  </si>
  <si>
    <t>SRP09088</t>
  </si>
  <si>
    <t>Cleverley</t>
  </si>
  <si>
    <t>Benjamin Moore</t>
  </si>
  <si>
    <t>Flanders</t>
  </si>
  <si>
    <t>07836</t>
  </si>
  <si>
    <t>Hunterdon</t>
  </si>
  <si>
    <t>Constellation Energy Projects</t>
  </si>
  <si>
    <t>BPU-0647</t>
  </si>
  <si>
    <t>Spishock</t>
  </si>
  <si>
    <t>Johnson &amp; Johnson</t>
  </si>
  <si>
    <t>New Brunswick</t>
  </si>
  <si>
    <t>08933</t>
  </si>
  <si>
    <t>Powerlight</t>
  </si>
  <si>
    <t>SRP02889</t>
  </si>
  <si>
    <t>Reuter</t>
  </si>
  <si>
    <t>Konica Minolta Business Solutions</t>
  </si>
  <si>
    <t>Ramsey</t>
  </si>
  <si>
    <t>07446</t>
  </si>
  <si>
    <t>Nautilus Solar Energy</t>
  </si>
  <si>
    <t>O&amp;R</t>
  </si>
  <si>
    <t>Approved</t>
  </si>
  <si>
    <t>SRP02891</t>
  </si>
  <si>
    <t>SRP04397</t>
  </si>
  <si>
    <t>Harris</t>
  </si>
  <si>
    <t>Nexus Solar LLC</t>
  </si>
  <si>
    <t>08618</t>
  </si>
  <si>
    <t>SRP04395</t>
  </si>
  <si>
    <t>REIPNR-05009</t>
  </si>
  <si>
    <t>Collins</t>
  </si>
  <si>
    <t>Richard Stockton College</t>
  </si>
  <si>
    <t>Pomona</t>
  </si>
  <si>
    <t>08240</t>
  </si>
  <si>
    <t>Eastern Energy Services</t>
  </si>
  <si>
    <t>SRP10873</t>
  </si>
  <si>
    <t>Witkowski</t>
  </si>
  <si>
    <t>Rutgers - Livingston Campus</t>
  </si>
  <si>
    <t>Piscataway</t>
  </si>
  <si>
    <t>08854</t>
  </si>
  <si>
    <t>Sundurance Energy</t>
  </si>
  <si>
    <t>SRP10877</t>
  </si>
  <si>
    <t>SRP07206</t>
  </si>
  <si>
    <t>Kieltyka</t>
  </si>
  <si>
    <t>Somerset Valley YMCA</t>
  </si>
  <si>
    <t>Non Profit</t>
  </si>
  <si>
    <t>Sunstream Partners LLC</t>
  </si>
  <si>
    <t>Final DE</t>
  </si>
  <si>
    <t>SRP07214</t>
  </si>
  <si>
    <t>Hillsborough</t>
  </si>
  <si>
    <t>08844</t>
  </si>
  <si>
    <t>SRP11132</t>
  </si>
  <si>
    <t>Drumeler</t>
  </si>
  <si>
    <t>Town of Secaucus - Parking Lot 1</t>
  </si>
  <si>
    <t>Secaucus</t>
  </si>
  <si>
    <t>07094</t>
  </si>
  <si>
    <t>Martifer Solar USA</t>
  </si>
  <si>
    <t>SRP06342</t>
  </si>
  <si>
    <t>Southern Division (Moorestown) Roof and Car Port Solar</t>
  </si>
  <si>
    <t>300 New Albany Road</t>
  </si>
  <si>
    <t>Moorestown</t>
  </si>
  <si>
    <t>08057</t>
  </si>
  <si>
    <t xml:space="preserve">Vanguard Energy Partners </t>
  </si>
  <si>
    <t>SRP10610</t>
  </si>
  <si>
    <t>Hercel</t>
  </si>
  <si>
    <t>Liberty Science Center</t>
  </si>
  <si>
    <t>Jersey City</t>
  </si>
  <si>
    <t>07305</t>
  </si>
  <si>
    <t>Ray Angellini, Inc.</t>
  </si>
  <si>
    <t>Landfill</t>
  </si>
  <si>
    <t>07071</t>
  </si>
  <si>
    <t>Lyndhurst</t>
  </si>
  <si>
    <t>MM05109</t>
  </si>
  <si>
    <t>Various</t>
  </si>
  <si>
    <t>Grand Total</t>
  </si>
  <si>
    <t>Notes</t>
  </si>
  <si>
    <t>Capacity (DC kW)</t>
  </si>
  <si>
    <t>SRP10925</t>
  </si>
  <si>
    <t>SRP10926</t>
  </si>
  <si>
    <t>Millhurst LLC</t>
  </si>
  <si>
    <t>Northpark Solar LLC</t>
  </si>
  <si>
    <t>371 Route 33 West</t>
  </si>
  <si>
    <t>700 Rike Drive</t>
  </si>
  <si>
    <t>Millstone</t>
  </si>
  <si>
    <t>08535</t>
  </si>
  <si>
    <t>Tetra-Tech</t>
  </si>
  <si>
    <t>Farmland</t>
  </si>
  <si>
    <t>SRP04810</t>
  </si>
  <si>
    <t>08620</t>
  </si>
  <si>
    <t/>
  </si>
  <si>
    <t>SRP04811</t>
  </si>
  <si>
    <t>Garb</t>
  </si>
  <si>
    <t>Hartz Solar Hamilton LLC</t>
  </si>
  <si>
    <t>1041 Yardville-Allentown Rd.</t>
  </si>
  <si>
    <t>BPU-3881</t>
  </si>
  <si>
    <t>Morristown Wastewater Treatment Plant</t>
  </si>
  <si>
    <t>80 East Hanover Ave</t>
  </si>
  <si>
    <t>Hanover</t>
  </si>
  <si>
    <t>Vanguard Energy Partners, LLC</t>
  </si>
  <si>
    <t>Parking Lot</t>
  </si>
  <si>
    <t>REIPNR-05832</t>
  </si>
  <si>
    <t>Smith</t>
  </si>
  <si>
    <t>Township of Hardyston - Municipal Building</t>
  </si>
  <si>
    <t>149 Wheatsworth Road</t>
  </si>
  <si>
    <t>Hamburg</t>
  </si>
  <si>
    <t>SRP04281</t>
  </si>
  <si>
    <t>DesChamps</t>
  </si>
  <si>
    <t>Storr Tractor Co.</t>
  </si>
  <si>
    <t>3191 Route 22</t>
  </si>
  <si>
    <t>Somerville</t>
  </si>
  <si>
    <t xml:space="preserve">Somerset </t>
  </si>
  <si>
    <t>Neville</t>
  </si>
  <si>
    <t>Jones Lang LaSalle - Piscataway (Phases II)</t>
  </si>
  <si>
    <t>40 Kingsbridge Rd</t>
  </si>
  <si>
    <t>SRP09878</t>
  </si>
  <si>
    <t>Palmieri</t>
  </si>
  <si>
    <t>Christopher Columbus Mixed Use Center</t>
  </si>
  <si>
    <t>2200 Fairmount Ave</t>
  </si>
  <si>
    <t>REIPNR-11353</t>
  </si>
  <si>
    <t>Lacamera</t>
  </si>
  <si>
    <t>Auto Resource Center</t>
  </si>
  <si>
    <t>1130 Route 22 West</t>
  </si>
  <si>
    <t>Lebanon</t>
  </si>
  <si>
    <t>SRP04265</t>
  </si>
  <si>
    <t>Weissman</t>
  </si>
  <si>
    <t>Precision Graphics</t>
  </si>
  <si>
    <t>21 County Line Road</t>
  </si>
  <si>
    <t>Branchburg</t>
  </si>
  <si>
    <t>SRP07806</t>
  </si>
  <si>
    <t>Deutsche Bank - Parsippany</t>
  </si>
  <si>
    <t>2 Gatehall Drive</t>
  </si>
  <si>
    <t>Parsippany</t>
  </si>
  <si>
    <t>SRP09199</t>
  </si>
  <si>
    <t>Perrette</t>
  </si>
  <si>
    <t>Prudential - 55 Livingston</t>
  </si>
  <si>
    <t>55 Livingston Ave</t>
  </si>
  <si>
    <t>Roseland</t>
  </si>
  <si>
    <t>SRP09431</t>
  </si>
  <si>
    <t>Prudential - 80 Livingston</t>
  </si>
  <si>
    <t>80 Livingston Ave</t>
  </si>
  <si>
    <t>REIPNR-12014</t>
  </si>
  <si>
    <t>Geraghty</t>
  </si>
  <si>
    <t>Bridgewater Senior Center</t>
  </si>
  <si>
    <t>455 Somerville Road</t>
  </si>
  <si>
    <t>REIPNR-11520</t>
  </si>
  <si>
    <t>Raritan Valley Community College Arts Bldg - Lot 5</t>
  </si>
  <si>
    <t>118 Lamington Road</t>
  </si>
  <si>
    <t>SRP07399</t>
  </si>
  <si>
    <t>Raritan Valley Community College Day Care - Lot 5</t>
  </si>
  <si>
    <t>119 Lamington Road</t>
  </si>
  <si>
    <t>SRP01376</t>
  </si>
  <si>
    <t>Manville High School</t>
  </si>
  <si>
    <t>1100 Brooks Boulevard</t>
  </si>
  <si>
    <t>Manville</t>
  </si>
  <si>
    <t>SRP01375</t>
  </si>
  <si>
    <t>Weston Elementary School</t>
  </si>
  <si>
    <t>600 Newark Avenue</t>
  </si>
  <si>
    <t>SRP01180</t>
  </si>
  <si>
    <t>Orchard Hill Elementary School</t>
  </si>
  <si>
    <t>244 Orchard Road</t>
  </si>
  <si>
    <t>Montgomery</t>
  </si>
  <si>
    <t>REIPNR-12020</t>
  </si>
  <si>
    <t>Montgomery Upper Middle School</t>
  </si>
  <si>
    <t>375 Burnt Hill Road</t>
  </si>
  <si>
    <t>SRP09442</t>
  </si>
  <si>
    <t>Flanagan</t>
  </si>
  <si>
    <t>Smythe Volvo, Inc</t>
  </si>
  <si>
    <t>36 River Road</t>
  </si>
  <si>
    <t>Summit</t>
  </si>
  <si>
    <t>Hartke</t>
  </si>
  <si>
    <t>07981</t>
  </si>
  <si>
    <t>07419</t>
  </si>
  <si>
    <t>08876</t>
  </si>
  <si>
    <t>08833</t>
  </si>
  <si>
    <t>07054</t>
  </si>
  <si>
    <t>07068</t>
  </si>
  <si>
    <t>08835</t>
  </si>
  <si>
    <t>07901</t>
  </si>
  <si>
    <t>SRP01738</t>
  </si>
  <si>
    <t>Favorito</t>
  </si>
  <si>
    <t>Pittsgrove Solar</t>
  </si>
  <si>
    <t>331 Husted Station Rd</t>
  </si>
  <si>
    <t>Pittsgrove</t>
  </si>
  <si>
    <t>Blue Skies Solar and Wind Power</t>
  </si>
  <si>
    <t>08318</t>
  </si>
  <si>
    <t>Strobes</t>
  </si>
  <si>
    <t>Building B (Parking Lot) - Somerset County Vo-Tech School</t>
  </si>
  <si>
    <t>Sabo</t>
  </si>
  <si>
    <t>Ruth</t>
  </si>
  <si>
    <t>Bridgewater-Raritan Regional HS Teachers' Back Lot</t>
  </si>
  <si>
    <t>Venanzi</t>
  </si>
  <si>
    <t>Montgomery Lower Middle School Canopy</t>
  </si>
  <si>
    <t>Bridgewater-Raritan Middle School Side Parking Lot</t>
  </si>
  <si>
    <t>McCarthy</t>
  </si>
  <si>
    <t>Bedminster Municipal Building</t>
  </si>
  <si>
    <t>Vandarhoof</t>
  </si>
  <si>
    <t>Nerves</t>
  </si>
  <si>
    <t>SRP09587</t>
  </si>
  <si>
    <t>Laks</t>
  </si>
  <si>
    <t>Utility scale</t>
  </si>
  <si>
    <t>Day Four Solar LLC</t>
  </si>
  <si>
    <t>Day Four Solar LLC./ Shemesh 395</t>
  </si>
  <si>
    <t>100 Cookstown-New Egypt Rd.</t>
  </si>
  <si>
    <t>08562</t>
  </si>
  <si>
    <t xml:space="preserve">Parking Lot Canopy System </t>
  </si>
  <si>
    <t>Metro Division Headquarters (Clifton) Roof &amp; Car Port Solar</t>
  </si>
  <si>
    <t xml:space="preserve">Brownfield </t>
  </si>
  <si>
    <t xml:space="preserve">Note 1: The capacity shown on this line pertains to this land use type only. This project has additional capacity on other land use types. </t>
  </si>
  <si>
    <t># Projects</t>
  </si>
  <si>
    <t>Installed Capacity (KW dc)</t>
  </si>
  <si>
    <t>Note 2: 273 acre site included residential and agricultural zoned areas and wooded area. Municipal Use Variance received 8/25/11.</t>
  </si>
  <si>
    <t>REIPNR-09477</t>
  </si>
  <si>
    <t>SRP02710,2711</t>
  </si>
  <si>
    <t>Ground Mount &amp; Parking Lot Canopy Sys</t>
  </si>
  <si>
    <t>Wrightstown</t>
  </si>
  <si>
    <t>507 Millbrook Ave.</t>
  </si>
  <si>
    <t>Foothill &amp; Marriwood Rd.</t>
  </si>
  <si>
    <t>600 Garreston Rd.</t>
  </si>
  <si>
    <t>9600 River Road</t>
  </si>
  <si>
    <t>726 Martinsville Rd.</t>
  </si>
  <si>
    <t>303 Mantua Ave.</t>
  </si>
  <si>
    <t>7-12 Reeves Station Rd.</t>
  </si>
  <si>
    <t>NJCEP Project Status</t>
  </si>
  <si>
    <t>Accepted</t>
  </si>
  <si>
    <t>Completed Projects</t>
  </si>
  <si>
    <t>Accepted Projects</t>
  </si>
  <si>
    <t xml:space="preserve">NJCEP Project Status: Projects listed as accepted have received an SRP acceptance letter but have not been issued a NJ Certification number. Projects that are listed as complete  have been issued a NJ Certification number. </t>
  </si>
  <si>
    <t xml:space="preserve">The above summary is broken down into two categories. Accepted projects have received an SRP acceptance letter but have not been issued a NJ Certification number. Projects that are listed as complete  have been issued a NJ Certification number.  The information is based upon responses provided by participants to a request for information from the Market Manager. This is not a full and complete representation of all solar projects located on these land use types. </t>
  </si>
  <si>
    <t xml:space="preserve">Please add project information below for projects not included on the above list. </t>
  </si>
  <si>
    <t>SRP08528</t>
  </si>
  <si>
    <t>SRP08529</t>
  </si>
  <si>
    <t>Lupica</t>
  </si>
  <si>
    <t>Munich Reinsurance America Inc.</t>
  </si>
  <si>
    <t>Plainsboro</t>
  </si>
  <si>
    <t>08536</t>
  </si>
  <si>
    <t>555 College Road East</t>
  </si>
  <si>
    <t>SRP05500</t>
  </si>
  <si>
    <t>SRP05503</t>
  </si>
  <si>
    <t>Driscoll</t>
  </si>
  <si>
    <t>Raritan</t>
  </si>
  <si>
    <t>08869</t>
  </si>
  <si>
    <t>1000 Route 202</t>
  </si>
  <si>
    <t>Janssen Pharmaceuticals</t>
  </si>
  <si>
    <t>REIPNR-07454</t>
  </si>
  <si>
    <t>Richardson</t>
  </si>
  <si>
    <t>1001 Route 202</t>
  </si>
  <si>
    <t>SRP09910</t>
  </si>
  <si>
    <t>SRP09857</t>
  </si>
  <si>
    <t>SRP09859</t>
  </si>
  <si>
    <t>SRP09873</t>
  </si>
  <si>
    <t>SRP09874</t>
  </si>
  <si>
    <t>SRP10046</t>
  </si>
  <si>
    <t>Finger</t>
  </si>
  <si>
    <t>Teaneck Board of Education</t>
  </si>
  <si>
    <t>1 Merrison St.</t>
  </si>
  <si>
    <t>07666</t>
  </si>
  <si>
    <t>Teaneck</t>
  </si>
  <si>
    <t>'07666</t>
  </si>
  <si>
    <t>Barrier Electric</t>
  </si>
  <si>
    <t>SRP07821</t>
  </si>
  <si>
    <t>Stricker</t>
  </si>
  <si>
    <t xml:space="preserve">Wayne Temple Beth Tikvah </t>
  </si>
  <si>
    <t>Wayne</t>
  </si>
  <si>
    <t>07470</t>
  </si>
  <si>
    <t>Green Energy Const. &amp; Consulting</t>
  </si>
  <si>
    <t>950 Preakness Ave.</t>
  </si>
  <si>
    <t>SRP03306</t>
  </si>
  <si>
    <t>Stevens</t>
  </si>
  <si>
    <t>Opex Corporation</t>
  </si>
  <si>
    <t xml:space="preserve">Rooftop, Ground Mount &amp; Parking Lot Canopy System </t>
  </si>
  <si>
    <t>H2 Contracting LLC</t>
  </si>
  <si>
    <t>305 Commerce Drive</t>
  </si>
  <si>
    <t>1 DeKorte Park Plaza</t>
  </si>
  <si>
    <t>Streckenbein</t>
  </si>
  <si>
    <t>SRP19225</t>
  </si>
  <si>
    <t>Atlantic Cape Community College</t>
  </si>
  <si>
    <t>341 Court House S. Dennis Rd.</t>
  </si>
  <si>
    <t>Cape May Court House</t>
  </si>
  <si>
    <t>08201</t>
  </si>
  <si>
    <t>Cape May</t>
  </si>
  <si>
    <t>Palmieri Solar Solutions</t>
  </si>
  <si>
    <t>5100 Black Horse Pike</t>
  </si>
  <si>
    <t>SRP19233</t>
  </si>
  <si>
    <t>08330</t>
  </si>
  <si>
    <t>Mays Landing</t>
  </si>
  <si>
    <t>SRP11747</t>
  </si>
  <si>
    <t>Runnells Specialized Hospital</t>
  </si>
  <si>
    <t>Berkeley Heights</t>
  </si>
  <si>
    <t>Mineo</t>
  </si>
  <si>
    <t>07922</t>
  </si>
  <si>
    <t>Emsa Solar</t>
  </si>
  <si>
    <t>40 Watchung Way</t>
  </si>
  <si>
    <t>Samsung</t>
  </si>
  <si>
    <t>Rockaway</t>
  </si>
  <si>
    <t>L'Oreal</t>
  </si>
  <si>
    <t>Firmenich</t>
  </si>
  <si>
    <t>SRP11498</t>
  </si>
  <si>
    <t>Kittatinny Regional High School</t>
  </si>
  <si>
    <t>Rooftop &amp; Parking Lot Canopy System</t>
  </si>
  <si>
    <t>Kane</t>
  </si>
  <si>
    <t>77 halsey Road</t>
  </si>
  <si>
    <t>Newton</t>
  </si>
  <si>
    <t>Project Status</t>
  </si>
  <si>
    <t>Note</t>
  </si>
  <si>
    <t>NJCEP Solar Project List by Land Use Type - Updated 7/17/13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</si>
</sst>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  <numFmt numFmtId="172" formatCode="_(* #,##0.0_);_(* \(#,##0.0\);_(* &quot;-&quot;??_);_(@_)"/>
    <numFmt numFmtId="173" formatCode="_(&quot;$&quot;* #,##0_);_(&quot;$&quot;* \(#,##0\);_(&quot;$&quot;* &quot;-&quot;??_);_(@_)"/>
    <numFmt numFmtId="174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rgb="FF1F497D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10" xfId="58" applyFont="1" applyFill="1" applyBorder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 quotePrefix="1">
      <alignment horizontal="center"/>
      <protection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 applyProtection="1">
      <alignment horizontal="center"/>
      <protection/>
    </xf>
    <xf numFmtId="0" fontId="54" fillId="0" borderId="10" xfId="0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2" fillId="0" borderId="10" xfId="58" applyNumberFormat="1" applyFont="1" applyFill="1" applyBorder="1" applyAlignment="1" quotePrefix="1">
      <alignment horizontal="center"/>
      <protection/>
    </xf>
    <xf numFmtId="1" fontId="2" fillId="0" borderId="10" xfId="58" applyNumberFormat="1" applyFont="1" applyFill="1" applyBorder="1" applyAlignment="1">
      <alignment horizontal="center"/>
      <protection/>
    </xf>
    <xf numFmtId="0" fontId="2" fillId="0" borderId="10" xfId="58" applyFont="1" applyFill="1" applyBorder="1" applyAlignment="1">
      <alignment horizontal="center" shrinkToFit="1"/>
      <protection/>
    </xf>
    <xf numFmtId="1" fontId="2" fillId="0" borderId="10" xfId="58" applyNumberFormat="1" applyFont="1" applyFill="1" applyBorder="1" applyAlignment="1" quotePrefix="1">
      <alignment horizontal="center" shrinkToFit="1"/>
      <protection/>
    </xf>
    <xf numFmtId="0" fontId="54" fillId="0" borderId="10" xfId="0" applyFont="1" applyBorder="1" applyAlignment="1" applyProtection="1">
      <alignment horizontal="center"/>
      <protection/>
    </xf>
    <xf numFmtId="1" fontId="54" fillId="0" borderId="10" xfId="0" applyNumberFormat="1" applyFont="1" applyBorder="1" applyAlignment="1" applyProtection="1" quotePrefix="1">
      <alignment horizontal="center"/>
      <protection/>
    </xf>
    <xf numFmtId="1" fontId="54" fillId="0" borderId="10" xfId="0" applyNumberFormat="1" applyFont="1" applyBorder="1" applyAlignment="1" quotePrefix="1">
      <alignment horizontal="center"/>
    </xf>
    <xf numFmtId="165" fontId="54" fillId="0" borderId="10" xfId="0" applyNumberFormat="1" applyFont="1" applyBorder="1" applyAlignment="1">
      <alignment horizontal="right"/>
    </xf>
    <xf numFmtId="165" fontId="54" fillId="0" borderId="10" xfId="0" applyNumberFormat="1" applyFont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9" fontId="54" fillId="0" borderId="10" xfId="0" applyNumberFormat="1" applyFont="1" applyBorder="1" applyAlignment="1" quotePrefix="1">
      <alignment horizontal="center"/>
    </xf>
    <xf numFmtId="0" fontId="54" fillId="0" borderId="10" xfId="0" applyNumberFormat="1" applyFont="1" applyBorder="1" applyAlignment="1" quotePrefix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4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1" fontId="54" fillId="0" borderId="0" xfId="0" applyNumberFormat="1" applyFont="1" applyBorder="1" applyAlignment="1">
      <alignment/>
    </xf>
    <xf numFmtId="0" fontId="2" fillId="0" borderId="0" xfId="59" applyFill="1">
      <alignment/>
      <protection/>
    </xf>
    <xf numFmtId="165" fontId="2" fillId="0" borderId="0" xfId="59" applyNumberFormat="1" applyFill="1">
      <alignment/>
      <protection/>
    </xf>
    <xf numFmtId="0" fontId="6" fillId="0" borderId="10" xfId="59" applyFont="1" applyFill="1" applyBorder="1" applyAlignment="1">
      <alignment horizontal="left"/>
      <protection/>
    </xf>
    <xf numFmtId="0" fontId="6" fillId="0" borderId="10" xfId="59" applyFont="1" applyFill="1" applyBorder="1" applyAlignment="1" quotePrefix="1">
      <alignment horizontal="center" wrapText="1"/>
      <protection/>
    </xf>
    <xf numFmtId="43" fontId="6" fillId="0" borderId="10" xfId="59" applyNumberFormat="1" applyFont="1" applyFill="1" applyBorder="1" applyAlignment="1">
      <alignment horizontal="center" wrapText="1"/>
      <protection/>
    </xf>
    <xf numFmtId="0" fontId="10" fillId="0" borderId="10" xfId="60" applyFont="1" applyFill="1" applyBorder="1" applyAlignment="1">
      <alignment horizontal="left" wrapText="1"/>
      <protection/>
    </xf>
    <xf numFmtId="171" fontId="10" fillId="0" borderId="10" xfId="42" applyNumberFormat="1" applyFont="1" applyFill="1" applyBorder="1" applyAlignment="1">
      <alignment horizontal="right" wrapText="1" indent="1"/>
    </xf>
    <xf numFmtId="172" fontId="11" fillId="0" borderId="10" xfId="42" applyNumberFormat="1" applyFont="1" applyFill="1" applyBorder="1" applyAlignment="1">
      <alignment/>
    </xf>
    <xf numFmtId="0" fontId="6" fillId="33" borderId="10" xfId="59" applyFont="1" applyFill="1" applyBorder="1" applyAlignment="1">
      <alignment horizontal="center" wrapText="1"/>
      <protection/>
    </xf>
    <xf numFmtId="171" fontId="5" fillId="33" borderId="10" xfId="42" applyNumberFormat="1" applyFont="1" applyFill="1" applyBorder="1" applyAlignment="1">
      <alignment horizontal="right" wrapText="1" indent="1"/>
    </xf>
    <xf numFmtId="172" fontId="6" fillId="33" borderId="10" xfId="42" applyNumberFormat="1" applyFont="1" applyFill="1" applyBorder="1" applyAlignment="1">
      <alignment/>
    </xf>
    <xf numFmtId="171" fontId="7" fillId="0" borderId="13" xfId="42" applyNumberFormat="1" applyFont="1" applyFill="1" applyBorder="1" applyAlignment="1">
      <alignment/>
    </xf>
    <xf numFmtId="172" fontId="7" fillId="0" borderId="11" xfId="42" applyNumberFormat="1" applyFont="1" applyFill="1" applyBorder="1" applyAlignment="1">
      <alignment/>
    </xf>
    <xf numFmtId="0" fontId="2" fillId="0" borderId="0" xfId="58" applyFont="1" applyFill="1" applyBorder="1" applyAlignment="1">
      <alignment horizontal="center"/>
      <protection/>
    </xf>
    <xf numFmtId="0" fontId="54" fillId="0" borderId="10" xfId="0" applyFont="1" applyBorder="1" applyAlignment="1">
      <alignment horizontal="left"/>
    </xf>
    <xf numFmtId="0" fontId="2" fillId="0" borderId="10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 shrinkToFit="1"/>
      <protection/>
    </xf>
    <xf numFmtId="0" fontId="54" fillId="0" borderId="10" xfId="0" applyFont="1" applyFill="1" applyBorder="1" applyAlignment="1">
      <alignment horizontal="left"/>
    </xf>
    <xf numFmtId="14" fontId="2" fillId="0" borderId="10" xfId="57" applyNumberFormat="1" applyFont="1" applyFill="1" applyBorder="1" applyAlignment="1">
      <alignment horizontal="left"/>
      <protection/>
    </xf>
    <xf numFmtId="0" fontId="6" fillId="0" borderId="14" xfId="59" applyFont="1" applyFill="1" applyBorder="1" applyAlignment="1">
      <alignment vertical="center"/>
      <protection/>
    </xf>
    <xf numFmtId="164" fontId="3" fillId="0" borderId="10" xfId="58" applyNumberFormat="1" applyFont="1" applyFill="1" applyBorder="1" applyAlignment="1">
      <alignment horizontal="center" wrapText="1"/>
      <protection/>
    </xf>
    <xf numFmtId="1" fontId="54" fillId="0" borderId="10" xfId="0" applyNumberFormat="1" applyFont="1" applyFill="1" applyBorder="1" applyAlignment="1" quotePrefix="1">
      <alignment horizontal="center"/>
    </xf>
    <xf numFmtId="1" fontId="54" fillId="0" borderId="10" xfId="0" applyNumberFormat="1" applyFont="1" applyFill="1" applyBorder="1" applyAlignment="1" applyProtection="1" quotePrefix="1">
      <alignment horizontal="center"/>
      <protection/>
    </xf>
    <xf numFmtId="0" fontId="2" fillId="0" borderId="12" xfId="58" applyFont="1" applyFill="1" applyBorder="1" applyAlignment="1">
      <alignment horizontal="left"/>
      <protection/>
    </xf>
    <xf numFmtId="0" fontId="54" fillId="0" borderId="14" xfId="0" applyFont="1" applyBorder="1" applyAlignment="1">
      <alignment horizont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/>
    </xf>
    <xf numFmtId="0" fontId="57" fillId="0" borderId="10" xfId="0" applyFont="1" applyBorder="1" applyAlignment="1">
      <alignment horizontal="center" wrapText="1"/>
    </xf>
    <xf numFmtId="0" fontId="54" fillId="0" borderId="0" xfId="0" applyFont="1" applyFill="1" applyAlignment="1">
      <alignment/>
    </xf>
    <xf numFmtId="0" fontId="2" fillId="0" borderId="10" xfId="58" applyFont="1" applyFill="1" applyBorder="1" applyAlignment="1" applyProtection="1">
      <alignment horizontal="center"/>
      <protection locked="0"/>
    </xf>
    <xf numFmtId="164" fontId="2" fillId="0" borderId="10" xfId="58" applyNumberFormat="1" applyFont="1" applyFill="1" applyBorder="1">
      <alignment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Fill="1" applyBorder="1" applyAlignment="1" applyProtection="1">
      <alignment horizontal="center"/>
      <protection locked="0"/>
    </xf>
    <xf numFmtId="164" fontId="2" fillId="0" borderId="0" xfId="58" applyNumberFormat="1" applyFont="1" applyFill="1" applyBorder="1">
      <alignment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8" fillId="34" borderId="0" xfId="0" applyFont="1" applyFill="1" applyAlignment="1">
      <alignment/>
    </xf>
    <xf numFmtId="0" fontId="58" fillId="34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2" fillId="0" borderId="0" xfId="58" applyFont="1" applyFill="1" applyBorder="1" applyAlignment="1" quotePrefix="1">
      <alignment horizontal="center"/>
      <protection/>
    </xf>
    <xf numFmtId="0" fontId="2" fillId="0" borderId="10" xfId="58" applyFont="1" applyFill="1" applyBorder="1" applyAlignment="1">
      <alignment horizontal="center" wrapText="1"/>
      <protection/>
    </xf>
    <xf numFmtId="0" fontId="2" fillId="0" borderId="11" xfId="58" applyFont="1" applyFill="1" applyBorder="1" applyAlignment="1">
      <alignment horizontal="center"/>
      <protection/>
    </xf>
    <xf numFmtId="0" fontId="2" fillId="0" borderId="12" xfId="58" applyFont="1" applyFill="1" applyBorder="1" applyAlignment="1" applyProtection="1">
      <alignment horizontal="center"/>
      <protection locked="0"/>
    </xf>
    <xf numFmtId="0" fontId="2" fillId="0" borderId="12" xfId="58" applyFont="1" applyFill="1" applyBorder="1" applyAlignment="1">
      <alignment horizontal="center"/>
      <protection/>
    </xf>
    <xf numFmtId="0" fontId="2" fillId="0" borderId="12" xfId="58" applyFont="1" applyFill="1" applyBorder="1" applyAlignment="1" quotePrefix="1">
      <alignment horizontal="center"/>
      <protection/>
    </xf>
    <xf numFmtId="172" fontId="2" fillId="0" borderId="10" xfId="42" applyNumberFormat="1" applyFont="1" applyFill="1" applyBorder="1" applyAlignment="1">
      <alignment horizontal="right"/>
    </xf>
    <xf numFmtId="172" fontId="54" fillId="0" borderId="10" xfId="42" applyNumberFormat="1" applyFont="1" applyFill="1" applyBorder="1" applyAlignment="1">
      <alignment horizontal="right"/>
    </xf>
    <xf numFmtId="172" fontId="54" fillId="0" borderId="10" xfId="42" applyNumberFormat="1" applyFont="1" applyBorder="1" applyAlignment="1">
      <alignment horizontal="right"/>
    </xf>
    <xf numFmtId="172" fontId="54" fillId="0" borderId="10" xfId="42" applyNumberFormat="1" applyFont="1" applyBorder="1" applyAlignment="1" applyProtection="1">
      <alignment horizontal="right"/>
      <protection locked="0"/>
    </xf>
    <xf numFmtId="172" fontId="2" fillId="0" borderId="10" xfId="42" applyNumberFormat="1" applyFont="1" applyFill="1" applyBorder="1" applyAlignment="1">
      <alignment/>
    </xf>
    <xf numFmtId="172" fontId="54" fillId="0" borderId="10" xfId="42" applyNumberFormat="1" applyFont="1" applyBorder="1" applyAlignment="1">
      <alignment/>
    </xf>
    <xf numFmtId="172" fontId="2" fillId="0" borderId="10" xfId="42" applyNumberFormat="1" applyFont="1" applyFill="1" applyBorder="1" applyAlignment="1">
      <alignment horizontal="right" shrinkToFit="1"/>
    </xf>
    <xf numFmtId="172" fontId="54" fillId="0" borderId="10" xfId="42" applyNumberFormat="1" applyFont="1" applyFill="1" applyBorder="1" applyAlignment="1" applyProtection="1">
      <alignment horizontal="right"/>
      <protection locked="0"/>
    </xf>
    <xf numFmtId="172" fontId="2" fillId="0" borderId="12" xfId="42" applyNumberFormat="1" applyFont="1" applyFill="1" applyBorder="1" applyAlignment="1">
      <alignment/>
    </xf>
    <xf numFmtId="0" fontId="9" fillId="0" borderId="14" xfId="59" applyFont="1" applyFill="1" applyBorder="1" applyAlignment="1">
      <alignment wrapText="1"/>
      <protection/>
    </xf>
    <xf numFmtId="0" fontId="9" fillId="0" borderId="13" xfId="59" applyFont="1" applyFill="1" applyBorder="1" applyAlignment="1">
      <alignment wrapText="1"/>
      <protection/>
    </xf>
    <xf numFmtId="0" fontId="59" fillId="0" borderId="13" xfId="0" applyFont="1" applyBorder="1" applyAlignment="1">
      <alignment wrapText="1"/>
    </xf>
    <xf numFmtId="0" fontId="59" fillId="0" borderId="11" xfId="0" applyFont="1" applyBorder="1" applyAlignment="1">
      <alignment wrapText="1"/>
    </xf>
    <xf numFmtId="171" fontId="6" fillId="0" borderId="14" xfId="42" applyNumberFormat="1" applyFont="1" applyFill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odule Template 081910" xfId="58"/>
    <cellStyle name="Normal_Solar Installed RE Project Detail as of 3-31-09 by Year" xfId="59"/>
    <cellStyle name="Normal_Summary by Yea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zoomScalePageLayoutView="0" workbookViewId="0" topLeftCell="A1">
      <selection activeCell="B3" sqref="B3"/>
    </sheetView>
  </sheetViews>
  <sheetFormatPr defaultColWidth="8.8515625" defaultRowHeight="15"/>
  <cols>
    <col min="1" max="1" width="2.421875" style="18" customWidth="1"/>
    <col min="2" max="2" width="25.7109375" style="18" customWidth="1"/>
    <col min="3" max="3" width="13.8515625" style="18" customWidth="1"/>
    <col min="4" max="4" width="24.57421875" style="18" customWidth="1"/>
    <col min="5" max="5" width="13.8515625" style="18" customWidth="1"/>
    <col min="6" max="6" width="24.57421875" style="18" customWidth="1"/>
    <col min="7" max="16384" width="8.8515625" style="18" customWidth="1"/>
  </cols>
  <sheetData>
    <row r="2" spans="2:6" ht="25.5" customHeight="1">
      <c r="B2" s="49" t="str">
        <f>Projects!A1</f>
        <v>NJCEP Solar Project List by Land Use Type - Updated 7/17/13</v>
      </c>
      <c r="C2" s="41"/>
      <c r="D2" s="42"/>
      <c r="E2" s="41"/>
      <c r="F2" s="42"/>
    </row>
    <row r="3" spans="2:6" ht="25.5" customHeight="1">
      <c r="B3" s="35"/>
      <c r="C3" s="89" t="s">
        <v>485</v>
      </c>
      <c r="D3" s="90"/>
      <c r="E3" s="89" t="s">
        <v>486</v>
      </c>
      <c r="F3" s="90"/>
    </row>
    <row r="4" spans="2:6" ht="37.5" customHeight="1">
      <c r="B4" s="32" t="s">
        <v>11</v>
      </c>
      <c r="C4" s="33" t="s">
        <v>469</v>
      </c>
      <c r="D4" s="34" t="s">
        <v>470</v>
      </c>
      <c r="E4" s="33" t="s">
        <v>469</v>
      </c>
      <c r="F4" s="34" t="s">
        <v>470</v>
      </c>
    </row>
    <row r="5" spans="2:6" ht="25.5" customHeight="1">
      <c r="B5" s="35" t="s">
        <v>467</v>
      </c>
      <c r="C5" s="36">
        <v>10</v>
      </c>
      <c r="D5" s="37">
        <v>16647.877999999997</v>
      </c>
      <c r="E5" s="36">
        <v>0</v>
      </c>
      <c r="F5" s="37">
        <v>0</v>
      </c>
    </row>
    <row r="6" spans="2:6" ht="25.5" customHeight="1">
      <c r="B6" s="35" t="s">
        <v>347</v>
      </c>
      <c r="C6" s="36">
        <v>5</v>
      </c>
      <c r="D6" s="37">
        <v>32932.48</v>
      </c>
      <c r="E6" s="36">
        <v>6</v>
      </c>
      <c r="F6" s="37">
        <v>35859.081999999995</v>
      </c>
    </row>
    <row r="7" spans="2:6" ht="25.5" customHeight="1">
      <c r="B7" s="35" t="s">
        <v>330</v>
      </c>
      <c r="C7" s="36">
        <v>7</v>
      </c>
      <c r="D7" s="37">
        <v>17150.976</v>
      </c>
      <c r="E7" s="36">
        <v>0</v>
      </c>
      <c r="F7" s="37">
        <v>0</v>
      </c>
    </row>
    <row r="8" spans="2:6" ht="25.5" customHeight="1">
      <c r="B8" s="35" t="s">
        <v>360</v>
      </c>
      <c r="C8" s="36">
        <v>49</v>
      </c>
      <c r="D8" s="37">
        <v>26836.926999999996</v>
      </c>
      <c r="E8" s="36">
        <v>15</v>
      </c>
      <c r="F8" s="37">
        <v>12426.8</v>
      </c>
    </row>
    <row r="9" spans="2:6" ht="25.5" customHeight="1">
      <c r="B9" s="35" t="s">
        <v>334</v>
      </c>
      <c r="C9" s="36">
        <v>7</v>
      </c>
      <c r="D9" s="37">
        <v>15556.24</v>
      </c>
      <c r="E9" s="36">
        <v>3</v>
      </c>
      <c r="F9" s="37">
        <v>12093.85</v>
      </c>
    </row>
    <row r="10" spans="2:6" ht="25.5" customHeight="1">
      <c r="B10" s="38" t="s">
        <v>335</v>
      </c>
      <c r="C10" s="39">
        <f>SUM(C5:C9)</f>
        <v>78</v>
      </c>
      <c r="D10" s="40">
        <f>SUM(D5:D9)</f>
        <v>109124.501</v>
      </c>
      <c r="E10" s="39">
        <f>SUM(E5:E9)</f>
        <v>24</v>
      </c>
      <c r="F10" s="40">
        <f>SUM(F5:F9)</f>
        <v>60379.731999999996</v>
      </c>
    </row>
    <row r="11" spans="2:6" ht="12" customHeight="1">
      <c r="B11" s="30"/>
      <c r="C11" s="30"/>
      <c r="D11" s="31"/>
      <c r="E11" s="30"/>
      <c r="F11" s="31"/>
    </row>
    <row r="12" spans="2:6" ht="87" customHeight="1">
      <c r="B12" s="85" t="s">
        <v>488</v>
      </c>
      <c r="C12" s="86"/>
      <c r="D12" s="86"/>
      <c r="E12" s="87"/>
      <c r="F12" s="88"/>
    </row>
  </sheetData>
  <sheetProtection/>
  <mergeCells count="3">
    <mergeCell ref="B12:F12"/>
    <mergeCell ref="C3:D3"/>
    <mergeCell ref="E3:F3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8.7109375" defaultRowHeight="15"/>
  <cols>
    <col min="1" max="1" width="14.57421875" style="56" customWidth="1"/>
    <col min="2" max="2" width="13.28125" style="64" bestFit="1" customWidth="1"/>
    <col min="3" max="3" width="58.57421875" style="56" bestFit="1" customWidth="1"/>
    <col min="4" max="4" width="9.8515625" style="56" customWidth="1"/>
    <col min="5" max="5" width="18.421875" style="56" bestFit="1" customWidth="1"/>
    <col min="6" max="6" width="27.8515625" style="64" customWidth="1"/>
    <col min="7" max="7" width="16.57421875" style="56" customWidth="1"/>
    <col min="8" max="8" width="7.421875" style="56" customWidth="1"/>
    <col min="9" max="9" width="14.421875" style="56" bestFit="1" customWidth="1"/>
    <col min="10" max="10" width="31.7109375" style="56" bestFit="1" customWidth="1"/>
    <col min="11" max="11" width="15.140625" style="56" customWidth="1"/>
    <col min="12" max="12" width="8.140625" style="56" customWidth="1"/>
    <col min="13" max="13" width="14.8515625" style="64" bestFit="1" customWidth="1"/>
    <col min="14" max="14" width="11.7109375" style="64" customWidth="1"/>
    <col min="15" max="15" width="37.57421875" style="56" bestFit="1" customWidth="1"/>
    <col min="16" max="16" width="6.28125" style="64" bestFit="1" customWidth="1"/>
    <col min="17" max="17" width="10.57421875" style="64" customWidth="1"/>
    <col min="18" max="16384" width="8.7109375" style="56" customWidth="1"/>
  </cols>
  <sheetData>
    <row r="1" spans="1:17" ht="18">
      <c r="A1" s="28" t="s">
        <v>565</v>
      </c>
      <c r="B1" s="27"/>
      <c r="C1" s="24"/>
      <c r="D1" s="27"/>
      <c r="E1" s="24"/>
      <c r="F1" s="27"/>
      <c r="G1" s="24"/>
      <c r="H1" s="29"/>
      <c r="I1" s="24"/>
      <c r="J1" s="24"/>
      <c r="K1" s="24"/>
      <c r="L1" s="24"/>
      <c r="M1" s="27"/>
      <c r="N1" s="27"/>
      <c r="O1" s="24"/>
      <c r="P1" s="27"/>
      <c r="Q1" s="27"/>
    </row>
    <row r="2" spans="1:17" ht="30" customHeight="1">
      <c r="A2" s="1" t="s">
        <v>0</v>
      </c>
      <c r="B2" s="1" t="s">
        <v>1</v>
      </c>
      <c r="C2" s="1" t="s">
        <v>2</v>
      </c>
      <c r="D2" s="50" t="s">
        <v>337</v>
      </c>
      <c r="E2" s="1" t="s">
        <v>3</v>
      </c>
      <c r="F2" s="1" t="s">
        <v>4</v>
      </c>
      <c r="G2" s="1" t="s">
        <v>5</v>
      </c>
      <c r="H2" s="50" t="s">
        <v>6</v>
      </c>
      <c r="I2" s="1" t="s">
        <v>7</v>
      </c>
      <c r="J2" s="1" t="s">
        <v>8</v>
      </c>
      <c r="K2" s="1" t="s">
        <v>9</v>
      </c>
      <c r="L2" s="50" t="s">
        <v>10</v>
      </c>
      <c r="M2" s="50" t="s">
        <v>483</v>
      </c>
      <c r="N2" s="50" t="s">
        <v>11</v>
      </c>
      <c r="O2" s="1" t="s">
        <v>12</v>
      </c>
      <c r="P2" s="1" t="s">
        <v>564</v>
      </c>
      <c r="Q2" s="50" t="s">
        <v>563</v>
      </c>
    </row>
    <row r="3" spans="1:17" ht="17.25" customHeight="1">
      <c r="A3" s="45" t="s">
        <v>13</v>
      </c>
      <c r="B3" s="2" t="s">
        <v>14</v>
      </c>
      <c r="C3" s="2" t="s">
        <v>15</v>
      </c>
      <c r="D3" s="76">
        <v>1050</v>
      </c>
      <c r="E3" s="2" t="s">
        <v>16</v>
      </c>
      <c r="F3" s="69" t="s">
        <v>17</v>
      </c>
      <c r="G3" s="2" t="s">
        <v>18</v>
      </c>
      <c r="H3" s="4" t="s">
        <v>19</v>
      </c>
      <c r="I3" s="2" t="s">
        <v>20</v>
      </c>
      <c r="J3" s="2" t="s">
        <v>21</v>
      </c>
      <c r="K3" s="2" t="s">
        <v>22</v>
      </c>
      <c r="L3" s="2" t="s">
        <v>23</v>
      </c>
      <c r="M3" s="5" t="s">
        <v>24</v>
      </c>
      <c r="N3" s="13" t="s">
        <v>467</v>
      </c>
      <c r="O3" s="6" t="s">
        <v>25</v>
      </c>
      <c r="P3" s="5"/>
      <c r="Q3" s="5" t="s">
        <v>24</v>
      </c>
    </row>
    <row r="4" spans="1:17" ht="15.75" customHeight="1">
      <c r="A4" s="44" t="s">
        <v>183</v>
      </c>
      <c r="B4" s="7" t="s">
        <v>184</v>
      </c>
      <c r="C4" s="7" t="s">
        <v>185</v>
      </c>
      <c r="D4" s="78">
        <v>6158.88</v>
      </c>
      <c r="E4" s="7" t="s">
        <v>16</v>
      </c>
      <c r="F4" s="7" t="s">
        <v>186</v>
      </c>
      <c r="G4" s="7" t="s">
        <v>187</v>
      </c>
      <c r="H4" s="15" t="s">
        <v>188</v>
      </c>
      <c r="I4" s="7" t="s">
        <v>189</v>
      </c>
      <c r="J4" s="7" t="s">
        <v>83</v>
      </c>
      <c r="K4" s="13" t="s">
        <v>22</v>
      </c>
      <c r="L4" s="7" t="s">
        <v>23</v>
      </c>
      <c r="M4" s="7" t="s">
        <v>24</v>
      </c>
      <c r="N4" s="13" t="s">
        <v>467</v>
      </c>
      <c r="O4" s="7" t="s">
        <v>25</v>
      </c>
      <c r="P4" s="7"/>
      <c r="Q4" s="7" t="s">
        <v>24</v>
      </c>
    </row>
    <row r="5" spans="1:17" ht="15.75" customHeight="1">
      <c r="A5" s="44" t="s">
        <v>196</v>
      </c>
      <c r="B5" s="7" t="s">
        <v>190</v>
      </c>
      <c r="C5" s="7" t="s">
        <v>193</v>
      </c>
      <c r="D5" s="79">
        <v>3196.93</v>
      </c>
      <c r="E5" s="7" t="s">
        <v>16</v>
      </c>
      <c r="F5" s="13" t="s">
        <v>197</v>
      </c>
      <c r="G5" s="13" t="s">
        <v>198</v>
      </c>
      <c r="H5" s="14" t="s">
        <v>199</v>
      </c>
      <c r="I5" s="13" t="s">
        <v>200</v>
      </c>
      <c r="J5" s="13" t="s">
        <v>47</v>
      </c>
      <c r="K5" s="13" t="s">
        <v>22</v>
      </c>
      <c r="L5" s="13" t="s">
        <v>23</v>
      </c>
      <c r="M5" s="13" t="s">
        <v>24</v>
      </c>
      <c r="N5" s="13" t="s">
        <v>467</v>
      </c>
      <c r="O5" s="7" t="s">
        <v>25</v>
      </c>
      <c r="P5" s="7"/>
      <c r="Q5" s="13" t="s">
        <v>24</v>
      </c>
    </row>
    <row r="6" spans="1:17" ht="15.75" customHeight="1">
      <c r="A6" s="44" t="s">
        <v>192</v>
      </c>
      <c r="B6" s="7" t="s">
        <v>190</v>
      </c>
      <c r="C6" s="7" t="s">
        <v>193</v>
      </c>
      <c r="D6" s="79">
        <v>2017.596</v>
      </c>
      <c r="E6" s="7" t="s">
        <v>16</v>
      </c>
      <c r="F6" s="13" t="s">
        <v>194</v>
      </c>
      <c r="G6" s="13" t="s">
        <v>106</v>
      </c>
      <c r="H6" s="14" t="s">
        <v>195</v>
      </c>
      <c r="I6" s="13" t="s">
        <v>108</v>
      </c>
      <c r="J6" s="13" t="s">
        <v>21</v>
      </c>
      <c r="K6" s="13" t="s">
        <v>22</v>
      </c>
      <c r="L6" s="7" t="s">
        <v>23</v>
      </c>
      <c r="M6" s="13" t="s">
        <v>24</v>
      </c>
      <c r="N6" s="13" t="s">
        <v>467</v>
      </c>
      <c r="O6" s="7" t="s">
        <v>25</v>
      </c>
      <c r="P6" s="7"/>
      <c r="Q6" s="13" t="s">
        <v>24</v>
      </c>
    </row>
    <row r="7" spans="1:17" ht="15.75" customHeight="1">
      <c r="A7" s="44" t="s">
        <v>26</v>
      </c>
      <c r="B7" s="7" t="s">
        <v>14</v>
      </c>
      <c r="C7" s="7" t="s">
        <v>27</v>
      </c>
      <c r="D7" s="78">
        <v>1264.08</v>
      </c>
      <c r="E7" s="7" t="s">
        <v>16</v>
      </c>
      <c r="F7" s="7" t="s">
        <v>28</v>
      </c>
      <c r="G7" s="7" t="s">
        <v>29</v>
      </c>
      <c r="H7" s="8" t="s">
        <v>30</v>
      </c>
      <c r="I7" s="7" t="s">
        <v>31</v>
      </c>
      <c r="J7" s="7" t="s">
        <v>32</v>
      </c>
      <c r="K7" s="7" t="s">
        <v>22</v>
      </c>
      <c r="L7" s="7" t="s">
        <v>23</v>
      </c>
      <c r="M7" s="7" t="s">
        <v>24</v>
      </c>
      <c r="N7" s="13" t="s">
        <v>467</v>
      </c>
      <c r="O7" s="7" t="s">
        <v>25</v>
      </c>
      <c r="P7" s="7"/>
      <c r="Q7" s="7" t="s">
        <v>24</v>
      </c>
    </row>
    <row r="8" spans="1:17" ht="15.75" customHeight="1">
      <c r="A8" s="44" t="s">
        <v>201</v>
      </c>
      <c r="B8" s="7" t="s">
        <v>202</v>
      </c>
      <c r="C8" s="7" t="s">
        <v>203</v>
      </c>
      <c r="D8" s="78">
        <v>907.632</v>
      </c>
      <c r="E8" s="7" t="s">
        <v>16</v>
      </c>
      <c r="F8" s="7" t="s">
        <v>204</v>
      </c>
      <c r="G8" s="7" t="s">
        <v>205</v>
      </c>
      <c r="H8" s="15" t="s">
        <v>206</v>
      </c>
      <c r="I8" s="7" t="s">
        <v>108</v>
      </c>
      <c r="J8" s="7" t="s">
        <v>207</v>
      </c>
      <c r="K8" s="13" t="s">
        <v>22</v>
      </c>
      <c r="L8" s="7" t="s">
        <v>23</v>
      </c>
      <c r="M8" s="7" t="s">
        <v>24</v>
      </c>
      <c r="N8" s="13" t="s">
        <v>467</v>
      </c>
      <c r="O8" s="7" t="s">
        <v>208</v>
      </c>
      <c r="P8" s="7"/>
      <c r="Q8" s="7" t="s">
        <v>24</v>
      </c>
    </row>
    <row r="9" spans="1:17" ht="15.75" customHeight="1">
      <c r="A9" s="44" t="s">
        <v>209</v>
      </c>
      <c r="B9" s="7" t="s">
        <v>210</v>
      </c>
      <c r="C9" s="7" t="s">
        <v>211</v>
      </c>
      <c r="D9" s="78">
        <v>1051.5</v>
      </c>
      <c r="E9" s="7" t="s">
        <v>96</v>
      </c>
      <c r="F9" s="7" t="s">
        <v>480</v>
      </c>
      <c r="G9" s="7" t="s">
        <v>212</v>
      </c>
      <c r="H9" s="15" t="s">
        <v>213</v>
      </c>
      <c r="I9" s="7" t="s">
        <v>123</v>
      </c>
      <c r="J9" s="7" t="s">
        <v>214</v>
      </c>
      <c r="K9" s="7" t="s">
        <v>41</v>
      </c>
      <c r="L9" s="7" t="s">
        <v>48</v>
      </c>
      <c r="M9" s="7" t="s">
        <v>24</v>
      </c>
      <c r="N9" s="13" t="s">
        <v>467</v>
      </c>
      <c r="O9" s="7" t="s">
        <v>208</v>
      </c>
      <c r="P9" s="7"/>
      <c r="Q9" s="7" t="s">
        <v>24</v>
      </c>
    </row>
    <row r="10" spans="1:17" ht="15.75" customHeight="1">
      <c r="A10" s="44" t="s">
        <v>215</v>
      </c>
      <c r="B10" s="7" t="s">
        <v>208</v>
      </c>
      <c r="C10" s="7" t="s">
        <v>216</v>
      </c>
      <c r="D10" s="78">
        <v>262.14</v>
      </c>
      <c r="E10" s="7" t="s">
        <v>16</v>
      </c>
      <c r="F10" s="7" t="s">
        <v>481</v>
      </c>
      <c r="G10" s="7" t="s">
        <v>217</v>
      </c>
      <c r="H10" s="15" t="s">
        <v>188</v>
      </c>
      <c r="I10" s="7" t="s">
        <v>189</v>
      </c>
      <c r="J10" s="7" t="s">
        <v>208</v>
      </c>
      <c r="K10" s="7" t="s">
        <v>102</v>
      </c>
      <c r="L10" s="7" t="s">
        <v>48</v>
      </c>
      <c r="M10" s="7" t="s">
        <v>24</v>
      </c>
      <c r="N10" s="13" t="s">
        <v>467</v>
      </c>
      <c r="O10" s="7" t="s">
        <v>208</v>
      </c>
      <c r="P10" s="7"/>
      <c r="Q10" s="7" t="s">
        <v>24</v>
      </c>
    </row>
    <row r="11" spans="1:17" ht="15.75" customHeight="1">
      <c r="A11" s="44" t="s">
        <v>218</v>
      </c>
      <c r="B11" s="7" t="s">
        <v>219</v>
      </c>
      <c r="C11" s="7" t="s">
        <v>220</v>
      </c>
      <c r="D11" s="78">
        <v>500</v>
      </c>
      <c r="E11" s="7" t="s">
        <v>96</v>
      </c>
      <c r="F11" s="7" t="s">
        <v>479</v>
      </c>
      <c r="G11" s="7" t="s">
        <v>221</v>
      </c>
      <c r="H11" s="15" t="s">
        <v>222</v>
      </c>
      <c r="I11" s="7" t="s">
        <v>223</v>
      </c>
      <c r="J11" s="7" t="s">
        <v>224</v>
      </c>
      <c r="K11" s="13" t="s">
        <v>22</v>
      </c>
      <c r="L11" s="7" t="s">
        <v>48</v>
      </c>
      <c r="M11" s="7" t="s">
        <v>24</v>
      </c>
      <c r="N11" s="13" t="s">
        <v>467</v>
      </c>
      <c r="O11" s="7" t="s">
        <v>208</v>
      </c>
      <c r="P11" s="7"/>
      <c r="Q11" s="7" t="s">
        <v>24</v>
      </c>
    </row>
    <row r="12" spans="1:17" ht="15.75" customHeight="1">
      <c r="A12" s="44" t="s">
        <v>225</v>
      </c>
      <c r="B12" s="7" t="s">
        <v>226</v>
      </c>
      <c r="C12" s="7" t="s">
        <v>227</v>
      </c>
      <c r="D12" s="79">
        <v>239.12</v>
      </c>
      <c r="E12" s="7" t="s">
        <v>16</v>
      </c>
      <c r="F12" s="13" t="s">
        <v>228</v>
      </c>
      <c r="G12" s="13" t="s">
        <v>229</v>
      </c>
      <c r="H12" s="14" t="s">
        <v>230</v>
      </c>
      <c r="I12" s="13" t="s">
        <v>231</v>
      </c>
      <c r="J12" s="13" t="s">
        <v>232</v>
      </c>
      <c r="K12" s="13" t="s">
        <v>102</v>
      </c>
      <c r="L12" s="13" t="s">
        <v>23</v>
      </c>
      <c r="M12" s="13" t="s">
        <v>24</v>
      </c>
      <c r="N12" s="13" t="s">
        <v>467</v>
      </c>
      <c r="O12" s="7" t="s">
        <v>208</v>
      </c>
      <c r="P12" s="7"/>
      <c r="Q12" s="13" t="s">
        <v>24</v>
      </c>
    </row>
    <row r="13" spans="1:17" ht="15.75" customHeight="1">
      <c r="A13" s="47" t="s">
        <v>458</v>
      </c>
      <c r="B13" s="5" t="s">
        <v>459</v>
      </c>
      <c r="C13" s="5" t="s">
        <v>462</v>
      </c>
      <c r="D13" s="77">
        <v>5650</v>
      </c>
      <c r="E13" s="5" t="s">
        <v>460</v>
      </c>
      <c r="F13" s="5" t="s">
        <v>463</v>
      </c>
      <c r="G13" s="5" t="s">
        <v>475</v>
      </c>
      <c r="H13" s="51" t="s">
        <v>464</v>
      </c>
      <c r="I13" s="5" t="s">
        <v>53</v>
      </c>
      <c r="J13" s="5" t="s">
        <v>461</v>
      </c>
      <c r="K13" s="5" t="s">
        <v>41</v>
      </c>
      <c r="L13" s="5" t="s">
        <v>23</v>
      </c>
      <c r="M13" s="25" t="s">
        <v>484</v>
      </c>
      <c r="N13" s="6" t="s">
        <v>347</v>
      </c>
      <c r="O13" s="5" t="s">
        <v>25</v>
      </c>
      <c r="P13" s="5"/>
      <c r="Q13" s="7" t="s">
        <v>283</v>
      </c>
    </row>
    <row r="14" spans="1:17" ht="15.75" customHeight="1">
      <c r="A14" s="45" t="s">
        <v>33</v>
      </c>
      <c r="B14" s="2" t="s">
        <v>34</v>
      </c>
      <c r="C14" s="2" t="s">
        <v>35</v>
      </c>
      <c r="D14" s="76">
        <v>19325</v>
      </c>
      <c r="E14" s="2" t="s">
        <v>16</v>
      </c>
      <c r="F14" s="2" t="s">
        <v>36</v>
      </c>
      <c r="G14" s="2" t="s">
        <v>37</v>
      </c>
      <c r="H14" s="9" t="s">
        <v>38</v>
      </c>
      <c r="I14" s="2" t="s">
        <v>39</v>
      </c>
      <c r="J14" s="2" t="s">
        <v>40</v>
      </c>
      <c r="K14" s="2" t="s">
        <v>41</v>
      </c>
      <c r="L14" s="2" t="s">
        <v>23</v>
      </c>
      <c r="M14" s="25" t="s">
        <v>484</v>
      </c>
      <c r="N14" s="13" t="s">
        <v>347</v>
      </c>
      <c r="O14" s="2" t="s">
        <v>25</v>
      </c>
      <c r="P14" s="7"/>
      <c r="Q14" s="25" t="s">
        <v>283</v>
      </c>
    </row>
    <row r="15" spans="1:17" s="58" customFormat="1" ht="14.25">
      <c r="A15" s="45" t="s">
        <v>70</v>
      </c>
      <c r="B15" s="2" t="s">
        <v>71</v>
      </c>
      <c r="C15" s="2" t="s">
        <v>72</v>
      </c>
      <c r="D15" s="76">
        <v>6686.68</v>
      </c>
      <c r="E15" s="2" t="s">
        <v>16</v>
      </c>
      <c r="F15" s="2" t="s">
        <v>482</v>
      </c>
      <c r="G15" s="2" t="s">
        <v>73</v>
      </c>
      <c r="H15" s="2" t="s">
        <v>74</v>
      </c>
      <c r="I15" s="2" t="s">
        <v>53</v>
      </c>
      <c r="J15" s="2" t="s">
        <v>75</v>
      </c>
      <c r="K15" s="13" t="s">
        <v>22</v>
      </c>
      <c r="L15" s="2" t="s">
        <v>23</v>
      </c>
      <c r="M15" s="2" t="s">
        <v>24</v>
      </c>
      <c r="N15" s="13" t="s">
        <v>347</v>
      </c>
      <c r="O15" s="2" t="s">
        <v>25</v>
      </c>
      <c r="P15" s="5"/>
      <c r="Q15" s="2" t="s">
        <v>24</v>
      </c>
    </row>
    <row r="16" spans="1:17" ht="15.75" customHeight="1">
      <c r="A16" s="45" t="s">
        <v>473</v>
      </c>
      <c r="B16" s="2" t="s">
        <v>42</v>
      </c>
      <c r="C16" s="2" t="s">
        <v>43</v>
      </c>
      <c r="D16" s="76">
        <v>14100</v>
      </c>
      <c r="E16" s="2" t="s">
        <v>16</v>
      </c>
      <c r="F16" s="2" t="s">
        <v>44</v>
      </c>
      <c r="G16" s="2" t="s">
        <v>45</v>
      </c>
      <c r="H16" s="10" t="s">
        <v>46</v>
      </c>
      <c r="I16" s="2" t="s">
        <v>31</v>
      </c>
      <c r="J16" s="2" t="s">
        <v>47</v>
      </c>
      <c r="K16" s="2" t="s">
        <v>41</v>
      </c>
      <c r="L16" s="2" t="s">
        <v>48</v>
      </c>
      <c r="M16" s="2" t="s">
        <v>24</v>
      </c>
      <c r="N16" s="6" t="s">
        <v>347</v>
      </c>
      <c r="O16" s="2" t="s">
        <v>25</v>
      </c>
      <c r="P16" s="5"/>
      <c r="Q16" s="2" t="s">
        <v>24</v>
      </c>
    </row>
    <row r="17" spans="1:17" ht="15.75" customHeight="1">
      <c r="A17" s="44" t="s">
        <v>49</v>
      </c>
      <c r="B17" s="7" t="s">
        <v>14</v>
      </c>
      <c r="C17" s="7" t="s">
        <v>50</v>
      </c>
      <c r="D17" s="78">
        <v>3820</v>
      </c>
      <c r="E17" s="7" t="s">
        <v>51</v>
      </c>
      <c r="F17" s="7" t="s">
        <v>52</v>
      </c>
      <c r="G17" s="7" t="s">
        <v>53</v>
      </c>
      <c r="H17" s="8" t="s">
        <v>54</v>
      </c>
      <c r="I17" s="7" t="s">
        <v>53</v>
      </c>
      <c r="J17" s="7" t="s">
        <v>55</v>
      </c>
      <c r="K17" s="7" t="s">
        <v>22</v>
      </c>
      <c r="L17" s="7" t="s">
        <v>23</v>
      </c>
      <c r="M17" s="7" t="s">
        <v>24</v>
      </c>
      <c r="N17" s="13" t="s">
        <v>347</v>
      </c>
      <c r="O17" s="7" t="s">
        <v>25</v>
      </c>
      <c r="P17" s="7"/>
      <c r="Q17" s="7" t="s">
        <v>24</v>
      </c>
    </row>
    <row r="18" spans="1:17" ht="15.75" customHeight="1">
      <c r="A18" s="44" t="s">
        <v>338</v>
      </c>
      <c r="B18" s="7" t="s">
        <v>64</v>
      </c>
      <c r="C18" s="7" t="s">
        <v>340</v>
      </c>
      <c r="D18" s="78">
        <v>2.995</v>
      </c>
      <c r="E18" s="7" t="s">
        <v>16</v>
      </c>
      <c r="F18" s="7" t="s">
        <v>342</v>
      </c>
      <c r="G18" s="7" t="s">
        <v>67</v>
      </c>
      <c r="H18" s="19" t="s">
        <v>68</v>
      </c>
      <c r="I18" s="7" t="s">
        <v>39</v>
      </c>
      <c r="J18" s="7" t="s">
        <v>346</v>
      </c>
      <c r="K18" s="7" t="s">
        <v>41</v>
      </c>
      <c r="L18" s="7" t="s">
        <v>23</v>
      </c>
      <c r="M18" s="25" t="s">
        <v>484</v>
      </c>
      <c r="N18" s="13" t="s">
        <v>347</v>
      </c>
      <c r="O18" s="7" t="s">
        <v>25</v>
      </c>
      <c r="P18" s="7"/>
      <c r="Q18" s="25" t="s">
        <v>283</v>
      </c>
    </row>
    <row r="19" spans="1:17" ht="15.75" customHeight="1">
      <c r="A19" s="46" t="s">
        <v>56</v>
      </c>
      <c r="B19" s="11" t="s">
        <v>57</v>
      </c>
      <c r="C19" s="11" t="s">
        <v>58</v>
      </c>
      <c r="D19" s="82">
        <v>8578.5</v>
      </c>
      <c r="E19" s="11" t="s">
        <v>16</v>
      </c>
      <c r="F19" s="11" t="s">
        <v>59</v>
      </c>
      <c r="G19" s="11" t="s">
        <v>60</v>
      </c>
      <c r="H19" s="12" t="s">
        <v>61</v>
      </c>
      <c r="I19" s="11" t="s">
        <v>53</v>
      </c>
      <c r="J19" s="11" t="s">
        <v>62</v>
      </c>
      <c r="K19" s="11" t="s">
        <v>22</v>
      </c>
      <c r="L19" s="11" t="s">
        <v>23</v>
      </c>
      <c r="M19" s="25" t="s">
        <v>484</v>
      </c>
      <c r="N19" s="13" t="s">
        <v>347</v>
      </c>
      <c r="O19" s="11" t="s">
        <v>25</v>
      </c>
      <c r="P19" s="11"/>
      <c r="Q19" s="25" t="s">
        <v>283</v>
      </c>
    </row>
    <row r="20" spans="1:17" ht="15.75" customHeight="1">
      <c r="A20" s="44" t="s">
        <v>339</v>
      </c>
      <c r="B20" s="7" t="s">
        <v>64</v>
      </c>
      <c r="C20" s="7" t="s">
        <v>341</v>
      </c>
      <c r="D20" s="78">
        <v>15.995</v>
      </c>
      <c r="E20" s="7" t="s">
        <v>16</v>
      </c>
      <c r="F20" s="7" t="s">
        <v>343</v>
      </c>
      <c r="G20" s="7" t="s">
        <v>344</v>
      </c>
      <c r="H20" s="20" t="s">
        <v>345</v>
      </c>
      <c r="I20" s="7" t="s">
        <v>39</v>
      </c>
      <c r="J20" s="7" t="s">
        <v>346</v>
      </c>
      <c r="K20" s="7" t="s">
        <v>41</v>
      </c>
      <c r="L20" s="7" t="s">
        <v>23</v>
      </c>
      <c r="M20" s="25" t="s">
        <v>484</v>
      </c>
      <c r="N20" s="13" t="s">
        <v>347</v>
      </c>
      <c r="O20" s="7" t="s">
        <v>25</v>
      </c>
      <c r="P20" s="7"/>
      <c r="Q20" s="25" t="s">
        <v>283</v>
      </c>
    </row>
    <row r="21" spans="1:17" s="58" customFormat="1" ht="14.25">
      <c r="A21" s="44" t="s">
        <v>439</v>
      </c>
      <c r="B21" s="7" t="s">
        <v>440</v>
      </c>
      <c r="C21" s="7" t="s">
        <v>441</v>
      </c>
      <c r="D21" s="78">
        <v>2286.592</v>
      </c>
      <c r="E21" s="7" t="s">
        <v>16</v>
      </c>
      <c r="F21" s="7" t="s">
        <v>442</v>
      </c>
      <c r="G21" s="7" t="s">
        <v>443</v>
      </c>
      <c r="H21" s="15" t="s">
        <v>445</v>
      </c>
      <c r="I21" s="7" t="s">
        <v>231</v>
      </c>
      <c r="J21" s="7" t="s">
        <v>444</v>
      </c>
      <c r="K21" s="7" t="s">
        <v>102</v>
      </c>
      <c r="L21" s="7" t="s">
        <v>23</v>
      </c>
      <c r="M21" s="25" t="s">
        <v>484</v>
      </c>
      <c r="N21" s="13" t="s">
        <v>347</v>
      </c>
      <c r="O21" s="7" t="s">
        <v>25</v>
      </c>
      <c r="P21" s="57"/>
      <c r="Q21" s="25" t="s">
        <v>283</v>
      </c>
    </row>
    <row r="22" spans="1:17" ht="14.25">
      <c r="A22" s="45" t="s">
        <v>63</v>
      </c>
      <c r="B22" s="2" t="s">
        <v>64</v>
      </c>
      <c r="C22" s="2" t="s">
        <v>65</v>
      </c>
      <c r="D22" s="76">
        <v>3588.2</v>
      </c>
      <c r="E22" s="2" t="s">
        <v>16</v>
      </c>
      <c r="F22" s="2" t="s">
        <v>66</v>
      </c>
      <c r="G22" s="2" t="s">
        <v>67</v>
      </c>
      <c r="H22" s="10" t="s">
        <v>68</v>
      </c>
      <c r="I22" s="2" t="s">
        <v>39</v>
      </c>
      <c r="J22" s="2" t="s">
        <v>69</v>
      </c>
      <c r="K22" s="2" t="s">
        <v>41</v>
      </c>
      <c r="L22" s="2" t="s">
        <v>23</v>
      </c>
      <c r="M22" s="2" t="s">
        <v>24</v>
      </c>
      <c r="N22" s="13" t="s">
        <v>347</v>
      </c>
      <c r="O22" s="2" t="s">
        <v>25</v>
      </c>
      <c r="P22" s="7"/>
      <c r="Q22" s="2" t="s">
        <v>24</v>
      </c>
    </row>
    <row r="23" spans="1:17" ht="14.25">
      <c r="A23" s="45" t="s">
        <v>76</v>
      </c>
      <c r="B23" s="2" t="s">
        <v>77</v>
      </c>
      <c r="C23" s="2" t="s">
        <v>78</v>
      </c>
      <c r="D23" s="76">
        <v>4737.6</v>
      </c>
      <c r="E23" s="2" t="s">
        <v>16</v>
      </c>
      <c r="F23" s="2" t="s">
        <v>79</v>
      </c>
      <c r="G23" s="2" t="s">
        <v>80</v>
      </c>
      <c r="H23" s="2" t="s">
        <v>81</v>
      </c>
      <c r="I23" s="2" t="s">
        <v>82</v>
      </c>
      <c r="J23" s="2" t="s">
        <v>83</v>
      </c>
      <c r="K23" s="2" t="s">
        <v>84</v>
      </c>
      <c r="L23" s="2" t="s">
        <v>23</v>
      </c>
      <c r="M23" s="2" t="s">
        <v>24</v>
      </c>
      <c r="N23" s="13" t="s">
        <v>347</v>
      </c>
      <c r="O23" s="2" t="s">
        <v>25</v>
      </c>
      <c r="P23" s="5"/>
      <c r="Q23" s="2" t="s">
        <v>24</v>
      </c>
    </row>
    <row r="24" spans="1:17" ht="14.25">
      <c r="A24" s="45" t="s">
        <v>93</v>
      </c>
      <c r="B24" s="2" t="s">
        <v>94</v>
      </c>
      <c r="C24" s="2" t="s">
        <v>95</v>
      </c>
      <c r="D24" s="76">
        <v>300.3</v>
      </c>
      <c r="E24" s="2" t="s">
        <v>96</v>
      </c>
      <c r="F24" s="2" t="s">
        <v>97</v>
      </c>
      <c r="G24" s="2" t="s">
        <v>98</v>
      </c>
      <c r="H24" s="9" t="s">
        <v>99</v>
      </c>
      <c r="I24" s="2" t="s">
        <v>100</v>
      </c>
      <c r="J24" s="2" t="s">
        <v>101</v>
      </c>
      <c r="K24" s="2" t="s">
        <v>102</v>
      </c>
      <c r="L24" s="2" t="s">
        <v>48</v>
      </c>
      <c r="M24" s="5" t="s">
        <v>24</v>
      </c>
      <c r="N24" s="7" t="s">
        <v>330</v>
      </c>
      <c r="O24" s="2" t="s">
        <v>25</v>
      </c>
      <c r="P24" s="2"/>
      <c r="Q24" s="5" t="s">
        <v>24</v>
      </c>
    </row>
    <row r="25" spans="1:17" ht="14.25">
      <c r="A25" s="47" t="s">
        <v>238</v>
      </c>
      <c r="B25" s="7" t="s">
        <v>234</v>
      </c>
      <c r="C25" s="7" t="s">
        <v>235</v>
      </c>
      <c r="D25" s="79">
        <v>2339.96</v>
      </c>
      <c r="E25" s="7" t="s">
        <v>16</v>
      </c>
      <c r="F25" s="13" t="s">
        <v>236</v>
      </c>
      <c r="G25" s="13" t="s">
        <v>80</v>
      </c>
      <c r="H25" s="14" t="s">
        <v>81</v>
      </c>
      <c r="I25" s="13" t="s">
        <v>82</v>
      </c>
      <c r="J25" s="13" t="s">
        <v>237</v>
      </c>
      <c r="K25" s="13" t="s">
        <v>102</v>
      </c>
      <c r="L25" s="13" t="s">
        <v>23</v>
      </c>
      <c r="M25" s="13" t="s">
        <v>24</v>
      </c>
      <c r="N25" s="7" t="s">
        <v>330</v>
      </c>
      <c r="O25" s="7" t="s">
        <v>25</v>
      </c>
      <c r="P25" s="7"/>
      <c r="Q25" s="13" t="s">
        <v>24</v>
      </c>
    </row>
    <row r="26" spans="1:17" ht="14.25">
      <c r="A26" s="47" t="s">
        <v>233</v>
      </c>
      <c r="B26" s="7" t="s">
        <v>234</v>
      </c>
      <c r="C26" s="7" t="s">
        <v>235</v>
      </c>
      <c r="D26" s="79">
        <v>1764.12</v>
      </c>
      <c r="E26" s="7" t="s">
        <v>16</v>
      </c>
      <c r="F26" s="13" t="s">
        <v>236</v>
      </c>
      <c r="G26" s="13" t="s">
        <v>80</v>
      </c>
      <c r="H26" s="14" t="s">
        <v>81</v>
      </c>
      <c r="I26" s="13" t="s">
        <v>82</v>
      </c>
      <c r="J26" s="13" t="s">
        <v>237</v>
      </c>
      <c r="K26" s="13" t="s">
        <v>102</v>
      </c>
      <c r="L26" s="13" t="s">
        <v>23</v>
      </c>
      <c r="M26" s="13" t="s">
        <v>24</v>
      </c>
      <c r="N26" s="7" t="s">
        <v>330</v>
      </c>
      <c r="O26" s="7" t="s">
        <v>25</v>
      </c>
      <c r="P26" s="7"/>
      <c r="Q26" s="13" t="s">
        <v>24</v>
      </c>
    </row>
    <row r="27" spans="1:17" ht="14.25">
      <c r="A27" s="47" t="s">
        <v>239</v>
      </c>
      <c r="B27" s="7" t="s">
        <v>240</v>
      </c>
      <c r="C27" s="7" t="s">
        <v>241</v>
      </c>
      <c r="D27" s="79">
        <v>4804.8</v>
      </c>
      <c r="E27" s="7" t="s">
        <v>16</v>
      </c>
      <c r="F27" s="13" t="s">
        <v>236</v>
      </c>
      <c r="G27" s="13" t="s">
        <v>80</v>
      </c>
      <c r="H27" s="14" t="s">
        <v>81</v>
      </c>
      <c r="I27" s="13" t="s">
        <v>82</v>
      </c>
      <c r="J27" s="13" t="s">
        <v>242</v>
      </c>
      <c r="K27" s="13" t="s">
        <v>84</v>
      </c>
      <c r="L27" s="13" t="s">
        <v>23</v>
      </c>
      <c r="M27" s="13" t="s">
        <v>24</v>
      </c>
      <c r="N27" s="7" t="s">
        <v>330</v>
      </c>
      <c r="O27" s="7" t="s">
        <v>25</v>
      </c>
      <c r="P27" s="7"/>
      <c r="Q27" s="13" t="s">
        <v>24</v>
      </c>
    </row>
    <row r="28" spans="1:17" ht="14.25">
      <c r="A28" s="47" t="s">
        <v>243</v>
      </c>
      <c r="B28" s="7" t="s">
        <v>244</v>
      </c>
      <c r="C28" s="7" t="s">
        <v>245</v>
      </c>
      <c r="D28" s="78">
        <v>638.275</v>
      </c>
      <c r="E28" s="7" t="s">
        <v>16</v>
      </c>
      <c r="F28" s="7" t="s">
        <v>246</v>
      </c>
      <c r="G28" s="7" t="s">
        <v>205</v>
      </c>
      <c r="H28" s="15" t="s">
        <v>247</v>
      </c>
      <c r="I28" s="7" t="s">
        <v>108</v>
      </c>
      <c r="J28" s="7" t="s">
        <v>117</v>
      </c>
      <c r="K28" s="13" t="s">
        <v>22</v>
      </c>
      <c r="L28" s="7" t="s">
        <v>23</v>
      </c>
      <c r="M28" s="7" t="s">
        <v>24</v>
      </c>
      <c r="N28" s="7" t="s">
        <v>330</v>
      </c>
      <c r="O28" s="7" t="s">
        <v>25</v>
      </c>
      <c r="P28" s="7"/>
      <c r="Q28" s="7" t="s">
        <v>24</v>
      </c>
    </row>
    <row r="29" spans="1:17" ht="14.25">
      <c r="A29" s="47" t="s">
        <v>248</v>
      </c>
      <c r="B29" s="7" t="s">
        <v>249</v>
      </c>
      <c r="C29" s="7" t="s">
        <v>250</v>
      </c>
      <c r="D29" s="79">
        <v>4302.081</v>
      </c>
      <c r="E29" s="7" t="s">
        <v>16</v>
      </c>
      <c r="F29" s="13" t="s">
        <v>251</v>
      </c>
      <c r="G29" s="13" t="s">
        <v>252</v>
      </c>
      <c r="H29" s="14" t="s">
        <v>253</v>
      </c>
      <c r="I29" s="13" t="s">
        <v>108</v>
      </c>
      <c r="J29" s="13" t="s">
        <v>254</v>
      </c>
      <c r="K29" s="13" t="s">
        <v>22</v>
      </c>
      <c r="L29" s="13" t="s">
        <v>23</v>
      </c>
      <c r="M29" s="13" t="s">
        <v>24</v>
      </c>
      <c r="N29" s="7" t="s">
        <v>330</v>
      </c>
      <c r="O29" s="7" t="s">
        <v>25</v>
      </c>
      <c r="P29" s="7"/>
      <c r="Q29" s="13" t="s">
        <v>24</v>
      </c>
    </row>
    <row r="30" spans="1:17" ht="14.25">
      <c r="A30" s="44" t="s">
        <v>255</v>
      </c>
      <c r="B30" s="7" t="s">
        <v>256</v>
      </c>
      <c r="C30" s="7" t="s">
        <v>257</v>
      </c>
      <c r="D30" s="79">
        <v>3001.44</v>
      </c>
      <c r="E30" s="7" t="s">
        <v>96</v>
      </c>
      <c r="F30" s="13" t="s">
        <v>258</v>
      </c>
      <c r="G30" s="13" t="s">
        <v>259</v>
      </c>
      <c r="H30" s="14" t="s">
        <v>260</v>
      </c>
      <c r="I30" s="13" t="s">
        <v>261</v>
      </c>
      <c r="J30" s="13" t="s">
        <v>262</v>
      </c>
      <c r="K30" s="13" t="s">
        <v>22</v>
      </c>
      <c r="L30" s="13" t="s">
        <v>23</v>
      </c>
      <c r="M30" s="13" t="s">
        <v>24</v>
      </c>
      <c r="N30" s="7" t="s">
        <v>330</v>
      </c>
      <c r="O30" s="7" t="s">
        <v>25</v>
      </c>
      <c r="P30" s="7"/>
      <c r="Q30" s="13" t="s">
        <v>24</v>
      </c>
    </row>
    <row r="31" spans="1:17" ht="14.25">
      <c r="A31" s="44" t="s">
        <v>375</v>
      </c>
      <c r="B31" s="7" t="s">
        <v>376</v>
      </c>
      <c r="C31" s="7" t="s">
        <v>377</v>
      </c>
      <c r="D31" s="78">
        <v>402.48</v>
      </c>
      <c r="E31" s="7" t="s">
        <v>96</v>
      </c>
      <c r="F31" s="7" t="s">
        <v>378</v>
      </c>
      <c r="G31" s="7" t="s">
        <v>98</v>
      </c>
      <c r="H31" s="15" t="s">
        <v>99</v>
      </c>
      <c r="I31" s="7" t="s">
        <v>100</v>
      </c>
      <c r="J31" s="7" t="s">
        <v>359</v>
      </c>
      <c r="K31" s="7" t="s">
        <v>102</v>
      </c>
      <c r="L31" s="7" t="s">
        <v>48</v>
      </c>
      <c r="M31" s="7" t="s">
        <v>24</v>
      </c>
      <c r="N31" s="13" t="s">
        <v>360</v>
      </c>
      <c r="O31" s="7" t="s">
        <v>465</v>
      </c>
      <c r="P31" s="7"/>
      <c r="Q31" s="7" t="s">
        <v>24</v>
      </c>
    </row>
    <row r="32" spans="1:17" ht="14.25" customHeight="1">
      <c r="A32" s="44" t="s">
        <v>425</v>
      </c>
      <c r="B32" s="7" t="s">
        <v>426</v>
      </c>
      <c r="C32" s="7" t="s">
        <v>427</v>
      </c>
      <c r="D32" s="81">
        <v>97.92</v>
      </c>
      <c r="E32" s="7" t="s">
        <v>16</v>
      </c>
      <c r="F32" s="7" t="s">
        <v>428</v>
      </c>
      <c r="G32" s="7" t="s">
        <v>429</v>
      </c>
      <c r="H32" s="23" t="s">
        <v>438</v>
      </c>
      <c r="I32" s="7" t="s">
        <v>200</v>
      </c>
      <c r="J32" s="7" t="s">
        <v>359</v>
      </c>
      <c r="K32" s="7" t="s">
        <v>22</v>
      </c>
      <c r="L32" s="7" t="s">
        <v>48</v>
      </c>
      <c r="M32" s="25" t="s">
        <v>484</v>
      </c>
      <c r="N32" s="13" t="s">
        <v>360</v>
      </c>
      <c r="O32" s="7" t="s">
        <v>465</v>
      </c>
      <c r="P32" s="7"/>
      <c r="Q32" s="25" t="s">
        <v>283</v>
      </c>
    </row>
    <row r="33" spans="1:17" ht="14.25" customHeight="1">
      <c r="A33" s="44" t="s">
        <v>379</v>
      </c>
      <c r="B33" s="7" t="s">
        <v>380</v>
      </c>
      <c r="C33" s="7" t="s">
        <v>381</v>
      </c>
      <c r="D33" s="78">
        <v>121.68</v>
      </c>
      <c r="E33" s="7" t="s">
        <v>16</v>
      </c>
      <c r="F33" s="7" t="s">
        <v>382</v>
      </c>
      <c r="G33" s="7" t="s">
        <v>383</v>
      </c>
      <c r="H33" s="15" t="s">
        <v>434</v>
      </c>
      <c r="I33" s="7" t="s">
        <v>268</v>
      </c>
      <c r="J33" s="7" t="s">
        <v>359</v>
      </c>
      <c r="K33" s="7" t="s">
        <v>41</v>
      </c>
      <c r="L33" s="7" t="s">
        <v>48</v>
      </c>
      <c r="M33" s="7" t="s">
        <v>24</v>
      </c>
      <c r="N33" s="13" t="s">
        <v>360</v>
      </c>
      <c r="O33" s="7" t="s">
        <v>110</v>
      </c>
      <c r="P33" s="7"/>
      <c r="Q33" s="7" t="s">
        <v>24</v>
      </c>
    </row>
    <row r="34" spans="1:17" ht="14.25">
      <c r="A34" s="44" t="s">
        <v>401</v>
      </c>
      <c r="B34" s="7" t="s">
        <v>402</v>
      </c>
      <c r="C34" s="7" t="s">
        <v>403</v>
      </c>
      <c r="D34" s="78">
        <v>63.7</v>
      </c>
      <c r="E34" s="7" t="s">
        <v>96</v>
      </c>
      <c r="F34" s="7" t="s">
        <v>404</v>
      </c>
      <c r="G34" s="7" t="s">
        <v>121</v>
      </c>
      <c r="H34" s="15" t="s">
        <v>122</v>
      </c>
      <c r="I34" s="7" t="s">
        <v>123</v>
      </c>
      <c r="J34" s="7" t="s">
        <v>359</v>
      </c>
      <c r="K34" s="7" t="s">
        <v>22</v>
      </c>
      <c r="L34" s="7" t="s">
        <v>48</v>
      </c>
      <c r="M34" s="7" t="s">
        <v>24</v>
      </c>
      <c r="N34" s="13" t="s">
        <v>360</v>
      </c>
      <c r="O34" s="7" t="s">
        <v>110</v>
      </c>
      <c r="P34" s="7"/>
      <c r="Q34" s="7" t="s">
        <v>24</v>
      </c>
    </row>
    <row r="35" spans="1:17" ht="14.25">
      <c r="A35" s="45" t="s">
        <v>136</v>
      </c>
      <c r="B35" s="2" t="s">
        <v>449</v>
      </c>
      <c r="C35" s="2" t="s">
        <v>453</v>
      </c>
      <c r="D35" s="76">
        <v>207.35</v>
      </c>
      <c r="E35" s="2" t="s">
        <v>127</v>
      </c>
      <c r="F35" s="2" t="s">
        <v>477</v>
      </c>
      <c r="G35" s="2" t="s">
        <v>121</v>
      </c>
      <c r="H35" s="9" t="s">
        <v>122</v>
      </c>
      <c r="I35" s="2" t="s">
        <v>123</v>
      </c>
      <c r="J35" s="2" t="s">
        <v>124</v>
      </c>
      <c r="K35" s="6" t="s">
        <v>22</v>
      </c>
      <c r="L35" s="2" t="s">
        <v>23</v>
      </c>
      <c r="M35" s="25" t="s">
        <v>484</v>
      </c>
      <c r="N35" s="6" t="s">
        <v>360</v>
      </c>
      <c r="O35" s="2" t="s">
        <v>110</v>
      </c>
      <c r="P35" s="5"/>
      <c r="Q35" s="25" t="s">
        <v>24</v>
      </c>
    </row>
    <row r="36" spans="1:17" ht="14.25">
      <c r="A36" s="45" t="s">
        <v>131</v>
      </c>
      <c r="B36" s="2" t="s">
        <v>449</v>
      </c>
      <c r="C36" s="2" t="s">
        <v>450</v>
      </c>
      <c r="D36" s="76">
        <v>360.47</v>
      </c>
      <c r="E36" s="2" t="s">
        <v>127</v>
      </c>
      <c r="F36" s="2" t="s">
        <v>478</v>
      </c>
      <c r="G36" s="2" t="s">
        <v>121</v>
      </c>
      <c r="H36" s="9" t="s">
        <v>122</v>
      </c>
      <c r="I36" s="2" t="s">
        <v>123</v>
      </c>
      <c r="J36" s="2" t="s">
        <v>124</v>
      </c>
      <c r="K36" s="6" t="s">
        <v>22</v>
      </c>
      <c r="L36" s="2" t="s">
        <v>23</v>
      </c>
      <c r="M36" s="25" t="s">
        <v>484</v>
      </c>
      <c r="N36" s="6" t="s">
        <v>360</v>
      </c>
      <c r="O36" s="2" t="s">
        <v>110</v>
      </c>
      <c r="P36" s="5"/>
      <c r="Q36" s="25" t="s">
        <v>24</v>
      </c>
    </row>
    <row r="37" spans="1:17" ht="14.25">
      <c r="A37" s="45" t="s">
        <v>118</v>
      </c>
      <c r="B37" s="2" t="s">
        <v>446</v>
      </c>
      <c r="C37" s="2" t="s">
        <v>447</v>
      </c>
      <c r="D37" s="76">
        <v>612.48</v>
      </c>
      <c r="E37" s="2" t="s">
        <v>156</v>
      </c>
      <c r="F37" s="2" t="s">
        <v>120</v>
      </c>
      <c r="G37" s="2" t="s">
        <v>121</v>
      </c>
      <c r="H37" s="9" t="s">
        <v>122</v>
      </c>
      <c r="I37" s="2" t="s">
        <v>123</v>
      </c>
      <c r="J37" s="2" t="s">
        <v>124</v>
      </c>
      <c r="K37" s="13" t="s">
        <v>22</v>
      </c>
      <c r="L37" s="2" t="s">
        <v>23</v>
      </c>
      <c r="M37" s="25" t="s">
        <v>484</v>
      </c>
      <c r="N37" s="13" t="s">
        <v>360</v>
      </c>
      <c r="O37" s="2" t="s">
        <v>110</v>
      </c>
      <c r="P37" s="7"/>
      <c r="Q37" s="25" t="s">
        <v>283</v>
      </c>
    </row>
    <row r="38" spans="1:17" ht="14.25">
      <c r="A38" s="44" t="s">
        <v>389</v>
      </c>
      <c r="B38" s="7" t="s">
        <v>372</v>
      </c>
      <c r="C38" s="7" t="s">
        <v>390</v>
      </c>
      <c r="D38" s="78">
        <v>1522.56</v>
      </c>
      <c r="E38" s="7" t="s">
        <v>16</v>
      </c>
      <c r="F38" s="7" t="s">
        <v>391</v>
      </c>
      <c r="G38" s="7" t="s">
        <v>392</v>
      </c>
      <c r="H38" s="15" t="s">
        <v>435</v>
      </c>
      <c r="I38" s="7" t="s">
        <v>150</v>
      </c>
      <c r="J38" s="7" t="s">
        <v>359</v>
      </c>
      <c r="K38" s="7" t="s">
        <v>41</v>
      </c>
      <c r="L38" s="7" t="s">
        <v>48</v>
      </c>
      <c r="M38" s="25" t="s">
        <v>484</v>
      </c>
      <c r="N38" s="13" t="s">
        <v>360</v>
      </c>
      <c r="O38" s="7" t="s">
        <v>110</v>
      </c>
      <c r="P38" s="7"/>
      <c r="Q38" s="25" t="s">
        <v>283</v>
      </c>
    </row>
    <row r="39" spans="1:17" ht="14.25">
      <c r="A39" s="45" t="s">
        <v>176</v>
      </c>
      <c r="B39" s="2" t="s">
        <v>177</v>
      </c>
      <c r="C39" s="2" t="s">
        <v>178</v>
      </c>
      <c r="D39" s="76">
        <v>2497.32</v>
      </c>
      <c r="E39" s="2" t="s">
        <v>16</v>
      </c>
      <c r="F39" s="2"/>
      <c r="G39" s="2" t="s">
        <v>179</v>
      </c>
      <c r="H39" s="4" t="s">
        <v>180</v>
      </c>
      <c r="I39" s="2" t="s">
        <v>108</v>
      </c>
      <c r="J39" s="2" t="s">
        <v>181</v>
      </c>
      <c r="K39" s="13" t="s">
        <v>22</v>
      </c>
      <c r="L39" s="2" t="s">
        <v>48</v>
      </c>
      <c r="M39" s="2" t="s">
        <v>24</v>
      </c>
      <c r="N39" s="13" t="s">
        <v>360</v>
      </c>
      <c r="O39" s="7" t="s">
        <v>110</v>
      </c>
      <c r="P39" s="2"/>
      <c r="Q39" s="2" t="s">
        <v>24</v>
      </c>
    </row>
    <row r="40" spans="1:17" ht="14.25">
      <c r="A40" s="45" t="s">
        <v>182</v>
      </c>
      <c r="B40" s="2" t="s">
        <v>177</v>
      </c>
      <c r="C40" s="2" t="s">
        <v>178</v>
      </c>
      <c r="D40" s="76">
        <f>1617.84-628</f>
        <v>989.8399999999999</v>
      </c>
      <c r="E40" s="2" t="s">
        <v>16</v>
      </c>
      <c r="F40" s="2"/>
      <c r="G40" s="2" t="s">
        <v>179</v>
      </c>
      <c r="H40" s="4" t="s">
        <v>180</v>
      </c>
      <c r="I40" s="2" t="s">
        <v>108</v>
      </c>
      <c r="J40" s="2" t="s">
        <v>181</v>
      </c>
      <c r="K40" s="13" t="s">
        <v>22</v>
      </c>
      <c r="L40" s="2" t="s">
        <v>48</v>
      </c>
      <c r="M40" s="2" t="s">
        <v>24</v>
      </c>
      <c r="N40" s="13" t="s">
        <v>360</v>
      </c>
      <c r="O40" s="7" t="s">
        <v>110</v>
      </c>
      <c r="P40" s="2"/>
      <c r="Q40" s="2" t="s">
        <v>24</v>
      </c>
    </row>
    <row r="41" spans="1:17" ht="14.25">
      <c r="A41" s="47" t="s">
        <v>125</v>
      </c>
      <c r="B41" s="5" t="s">
        <v>448</v>
      </c>
      <c r="C41" s="5" t="s">
        <v>126</v>
      </c>
      <c r="D41" s="83">
        <v>157.52</v>
      </c>
      <c r="E41" s="6" t="s">
        <v>127</v>
      </c>
      <c r="F41" s="6" t="s">
        <v>128</v>
      </c>
      <c r="G41" s="6" t="s">
        <v>129</v>
      </c>
      <c r="H41" s="52" t="s">
        <v>130</v>
      </c>
      <c r="I41" s="6" t="s">
        <v>91</v>
      </c>
      <c r="J41" s="6" t="s">
        <v>124</v>
      </c>
      <c r="K41" s="6" t="s">
        <v>41</v>
      </c>
      <c r="L41" s="6" t="s">
        <v>23</v>
      </c>
      <c r="M41" s="25" t="s">
        <v>484</v>
      </c>
      <c r="N41" s="6" t="s">
        <v>360</v>
      </c>
      <c r="O41" s="6" t="s">
        <v>110</v>
      </c>
      <c r="P41" s="5"/>
      <c r="Q41" s="25" t="s">
        <v>283</v>
      </c>
    </row>
    <row r="42" spans="1:17" ht="14.25">
      <c r="A42" s="47" t="s">
        <v>270</v>
      </c>
      <c r="B42" s="7" t="s">
        <v>271</v>
      </c>
      <c r="C42" s="7" t="s">
        <v>272</v>
      </c>
      <c r="D42" s="78">
        <v>234.08</v>
      </c>
      <c r="E42" s="7" t="s">
        <v>16</v>
      </c>
      <c r="F42" s="7"/>
      <c r="G42" s="7" t="s">
        <v>273</v>
      </c>
      <c r="H42" s="15" t="s">
        <v>274</v>
      </c>
      <c r="I42" s="7" t="s">
        <v>108</v>
      </c>
      <c r="J42" s="7" t="s">
        <v>275</v>
      </c>
      <c r="K42" s="13" t="s">
        <v>22</v>
      </c>
      <c r="L42" s="7" t="s">
        <v>48</v>
      </c>
      <c r="M42" s="7" t="s">
        <v>24</v>
      </c>
      <c r="N42" s="13" t="s">
        <v>360</v>
      </c>
      <c r="O42" s="7" t="s">
        <v>110</v>
      </c>
      <c r="P42" s="7"/>
      <c r="Q42" s="7" t="s">
        <v>24</v>
      </c>
    </row>
    <row r="43" spans="1:17" ht="14.25">
      <c r="A43" s="45" t="s">
        <v>497</v>
      </c>
      <c r="B43" s="59" t="s">
        <v>499</v>
      </c>
      <c r="C43" s="2" t="s">
        <v>272</v>
      </c>
      <c r="D43" s="80">
        <v>1284.456</v>
      </c>
      <c r="E43" s="2" t="s">
        <v>16</v>
      </c>
      <c r="F43" s="2" t="s">
        <v>502</v>
      </c>
      <c r="G43" s="2" t="s">
        <v>500</v>
      </c>
      <c r="H43" s="4" t="s">
        <v>501</v>
      </c>
      <c r="I43" s="2" t="s">
        <v>123</v>
      </c>
      <c r="J43" s="2" t="s">
        <v>181</v>
      </c>
      <c r="K43" s="2" t="s">
        <v>22</v>
      </c>
      <c r="L43" s="2" t="s">
        <v>48</v>
      </c>
      <c r="M43" s="2" t="s">
        <v>24</v>
      </c>
      <c r="N43" s="2" t="s">
        <v>360</v>
      </c>
      <c r="O43" s="2" t="s">
        <v>110</v>
      </c>
      <c r="P43" s="2"/>
      <c r="Q43" s="2" t="s">
        <v>24</v>
      </c>
    </row>
    <row r="44" spans="1:17" ht="14.25">
      <c r="A44" s="45" t="s">
        <v>498</v>
      </c>
      <c r="B44" s="59" t="s">
        <v>499</v>
      </c>
      <c r="C44" s="2" t="s">
        <v>272</v>
      </c>
      <c r="D44" s="80">
        <v>439.488</v>
      </c>
      <c r="E44" s="2" t="s">
        <v>16</v>
      </c>
      <c r="F44" s="2" t="s">
        <v>502</v>
      </c>
      <c r="G44" s="2" t="s">
        <v>500</v>
      </c>
      <c r="H44" s="4" t="s">
        <v>501</v>
      </c>
      <c r="I44" s="2" t="s">
        <v>123</v>
      </c>
      <c r="J44" s="2" t="s">
        <v>181</v>
      </c>
      <c r="K44" s="2" t="s">
        <v>22</v>
      </c>
      <c r="L44" s="2" t="s">
        <v>48</v>
      </c>
      <c r="M44" s="2" t="s">
        <v>24</v>
      </c>
      <c r="N44" s="2" t="s">
        <v>360</v>
      </c>
      <c r="O44" s="2" t="s">
        <v>110</v>
      </c>
      <c r="P44" s="2"/>
      <c r="Q44" s="2" t="s">
        <v>24</v>
      </c>
    </row>
    <row r="45" spans="1:17" ht="14.25">
      <c r="A45" s="44" t="s">
        <v>472</v>
      </c>
      <c r="B45" s="7" t="s">
        <v>372</v>
      </c>
      <c r="C45" s="7" t="s">
        <v>373</v>
      </c>
      <c r="D45" s="78">
        <v>818.545</v>
      </c>
      <c r="E45" s="7" t="s">
        <v>16</v>
      </c>
      <c r="F45" s="7" t="s">
        <v>374</v>
      </c>
      <c r="G45" s="7" t="s">
        <v>299</v>
      </c>
      <c r="H45" s="15" t="s">
        <v>300</v>
      </c>
      <c r="I45" s="7" t="s">
        <v>108</v>
      </c>
      <c r="J45" s="7" t="s">
        <v>359</v>
      </c>
      <c r="K45" s="7" t="s">
        <v>22</v>
      </c>
      <c r="L45" s="7" t="s">
        <v>48</v>
      </c>
      <c r="M45" s="7" t="s">
        <v>24</v>
      </c>
      <c r="N45" s="13" t="s">
        <v>360</v>
      </c>
      <c r="O45" s="7" t="s">
        <v>110</v>
      </c>
      <c r="P45" s="7">
        <v>1</v>
      </c>
      <c r="Q45" s="7" t="s">
        <v>24</v>
      </c>
    </row>
    <row r="46" spans="1:17" ht="14.25">
      <c r="A46" s="45" t="s">
        <v>557</v>
      </c>
      <c r="B46" s="59" t="s">
        <v>560</v>
      </c>
      <c r="C46" s="2" t="s">
        <v>558</v>
      </c>
      <c r="D46" s="80">
        <v>188.21</v>
      </c>
      <c r="E46" s="2" t="s">
        <v>127</v>
      </c>
      <c r="F46" s="2" t="s">
        <v>561</v>
      </c>
      <c r="G46" s="2" t="s">
        <v>562</v>
      </c>
      <c r="H46" s="4"/>
      <c r="I46" s="2" t="s">
        <v>91</v>
      </c>
      <c r="J46" s="2" t="s">
        <v>124</v>
      </c>
      <c r="K46" s="2" t="s">
        <v>41</v>
      </c>
      <c r="L46" s="2" t="s">
        <v>48</v>
      </c>
      <c r="M46" s="2" t="s">
        <v>24</v>
      </c>
      <c r="N46" s="2" t="s">
        <v>360</v>
      </c>
      <c r="O46" s="2" t="s">
        <v>110</v>
      </c>
      <c r="P46" s="2"/>
      <c r="Q46" s="2" t="s">
        <v>24</v>
      </c>
    </row>
    <row r="47" spans="1:17" ht="14.25">
      <c r="A47" s="45" t="s">
        <v>276</v>
      </c>
      <c r="B47" s="7" t="s">
        <v>277</v>
      </c>
      <c r="C47" s="7" t="s">
        <v>278</v>
      </c>
      <c r="D47" s="76">
        <v>636.87</v>
      </c>
      <c r="E47" s="7" t="s">
        <v>16</v>
      </c>
      <c r="F47" s="7"/>
      <c r="G47" s="7" t="s">
        <v>279</v>
      </c>
      <c r="H47" s="15" t="s">
        <v>280</v>
      </c>
      <c r="I47" s="7" t="s">
        <v>20</v>
      </c>
      <c r="J47" s="7" t="s">
        <v>281</v>
      </c>
      <c r="K47" s="7" t="s">
        <v>282</v>
      </c>
      <c r="L47" s="7" t="s">
        <v>48</v>
      </c>
      <c r="M47" s="25" t="s">
        <v>484</v>
      </c>
      <c r="N47" s="13" t="s">
        <v>360</v>
      </c>
      <c r="O47" s="7" t="s">
        <v>110</v>
      </c>
      <c r="P47" s="7"/>
      <c r="Q47" s="7" t="s">
        <v>283</v>
      </c>
    </row>
    <row r="48" spans="1:17" ht="14.25">
      <c r="A48" s="45" t="s">
        <v>284</v>
      </c>
      <c r="B48" s="7" t="s">
        <v>277</v>
      </c>
      <c r="C48" s="7" t="s">
        <v>278</v>
      </c>
      <c r="D48" s="76">
        <v>215.28</v>
      </c>
      <c r="E48" s="7" t="s">
        <v>16</v>
      </c>
      <c r="F48" s="7"/>
      <c r="G48" s="7" t="s">
        <v>279</v>
      </c>
      <c r="H48" s="15" t="s">
        <v>280</v>
      </c>
      <c r="I48" s="7" t="s">
        <v>20</v>
      </c>
      <c r="J48" s="7" t="s">
        <v>281</v>
      </c>
      <c r="K48" s="7" t="s">
        <v>282</v>
      </c>
      <c r="L48" s="7" t="s">
        <v>48</v>
      </c>
      <c r="M48" s="25" t="s">
        <v>484</v>
      </c>
      <c r="N48" s="13" t="s">
        <v>360</v>
      </c>
      <c r="O48" s="7" t="s">
        <v>110</v>
      </c>
      <c r="P48" s="7"/>
      <c r="Q48" s="7" t="s">
        <v>283</v>
      </c>
    </row>
    <row r="49" spans="1:17" ht="14.25">
      <c r="A49" s="44" t="s">
        <v>411</v>
      </c>
      <c r="B49" s="7" t="s">
        <v>402</v>
      </c>
      <c r="C49" s="7" t="s">
        <v>412</v>
      </c>
      <c r="D49" s="81">
        <v>273.91</v>
      </c>
      <c r="E49" s="7" t="s">
        <v>127</v>
      </c>
      <c r="F49" s="7" t="s">
        <v>413</v>
      </c>
      <c r="G49" s="7" t="s">
        <v>414</v>
      </c>
      <c r="H49" s="23" t="s">
        <v>437</v>
      </c>
      <c r="I49" s="7" t="s">
        <v>123</v>
      </c>
      <c r="J49" s="7" t="s">
        <v>359</v>
      </c>
      <c r="K49" s="7" t="s">
        <v>22</v>
      </c>
      <c r="L49" s="7" t="s">
        <v>48</v>
      </c>
      <c r="M49" s="7" t="s">
        <v>24</v>
      </c>
      <c r="N49" s="13" t="s">
        <v>360</v>
      </c>
      <c r="O49" s="7" t="s">
        <v>110</v>
      </c>
      <c r="P49" s="7"/>
      <c r="Q49" s="7" t="s">
        <v>24</v>
      </c>
    </row>
    <row r="50" spans="1:17" ht="14.25">
      <c r="A50" s="47" t="s">
        <v>137</v>
      </c>
      <c r="B50" s="7" t="s">
        <v>451</v>
      </c>
      <c r="C50" s="7" t="s">
        <v>138</v>
      </c>
      <c r="D50" s="79">
        <v>261.58</v>
      </c>
      <c r="E50" s="13" t="s">
        <v>127</v>
      </c>
      <c r="F50" s="13" t="s">
        <v>139</v>
      </c>
      <c r="G50" s="13" t="s">
        <v>134</v>
      </c>
      <c r="H50" s="14" t="s">
        <v>135</v>
      </c>
      <c r="I50" s="13" t="s">
        <v>123</v>
      </c>
      <c r="J50" s="13" t="s">
        <v>124</v>
      </c>
      <c r="K50" s="13" t="s">
        <v>22</v>
      </c>
      <c r="L50" s="13" t="s">
        <v>23</v>
      </c>
      <c r="M50" s="25" t="s">
        <v>484</v>
      </c>
      <c r="N50" s="13" t="s">
        <v>360</v>
      </c>
      <c r="O50" s="13" t="s">
        <v>110</v>
      </c>
      <c r="P50" s="7"/>
      <c r="Q50" s="25" t="s">
        <v>283</v>
      </c>
    </row>
    <row r="51" spans="1:17" s="58" customFormat="1" ht="14.25">
      <c r="A51" s="45" t="s">
        <v>132</v>
      </c>
      <c r="B51" s="2" t="s">
        <v>451</v>
      </c>
      <c r="C51" s="2" t="s">
        <v>452</v>
      </c>
      <c r="D51" s="76">
        <v>325.38</v>
      </c>
      <c r="E51" s="2" t="s">
        <v>127</v>
      </c>
      <c r="F51" s="2" t="s">
        <v>133</v>
      </c>
      <c r="G51" s="2" t="s">
        <v>134</v>
      </c>
      <c r="H51" s="9" t="s">
        <v>135</v>
      </c>
      <c r="I51" s="2" t="s">
        <v>123</v>
      </c>
      <c r="J51" s="2" t="s">
        <v>124</v>
      </c>
      <c r="K51" s="2" t="s">
        <v>41</v>
      </c>
      <c r="L51" s="2" t="s">
        <v>23</v>
      </c>
      <c r="M51" s="25" t="s">
        <v>484</v>
      </c>
      <c r="N51" s="13" t="s">
        <v>360</v>
      </c>
      <c r="O51" s="2" t="s">
        <v>110</v>
      </c>
      <c r="P51" s="7"/>
      <c r="Q51" s="25" t="s">
        <v>283</v>
      </c>
    </row>
    <row r="52" spans="1:17" ht="14.25">
      <c r="A52" s="44" t="s">
        <v>422</v>
      </c>
      <c r="B52" s="7" t="s">
        <v>402</v>
      </c>
      <c r="C52" s="7" t="s">
        <v>423</v>
      </c>
      <c r="D52" s="81">
        <v>487.31</v>
      </c>
      <c r="E52" s="7" t="s">
        <v>127</v>
      </c>
      <c r="F52" s="7" t="s">
        <v>424</v>
      </c>
      <c r="G52" s="7" t="s">
        <v>421</v>
      </c>
      <c r="H52" s="23" t="s">
        <v>135</v>
      </c>
      <c r="I52" s="7" t="s">
        <v>123</v>
      </c>
      <c r="J52" s="7" t="s">
        <v>359</v>
      </c>
      <c r="K52" s="7" t="s">
        <v>22</v>
      </c>
      <c r="L52" s="7" t="s">
        <v>48</v>
      </c>
      <c r="M52" s="7" t="s">
        <v>24</v>
      </c>
      <c r="N52" s="13" t="s">
        <v>360</v>
      </c>
      <c r="O52" s="7" t="s">
        <v>110</v>
      </c>
      <c r="P52" s="7"/>
      <c r="Q52" s="7" t="s">
        <v>24</v>
      </c>
    </row>
    <row r="53" spans="1:17" ht="14.25">
      <c r="A53" s="44" t="s">
        <v>355</v>
      </c>
      <c r="B53" s="26" t="s">
        <v>430</v>
      </c>
      <c r="C53" s="7" t="s">
        <v>356</v>
      </c>
      <c r="D53" s="78">
        <v>30</v>
      </c>
      <c r="E53" s="7" t="s">
        <v>96</v>
      </c>
      <c r="F53" s="7" t="s">
        <v>357</v>
      </c>
      <c r="G53" s="7" t="s">
        <v>358</v>
      </c>
      <c r="H53" s="15" t="s">
        <v>431</v>
      </c>
      <c r="I53" s="7" t="s">
        <v>150</v>
      </c>
      <c r="J53" s="7" t="s">
        <v>359</v>
      </c>
      <c r="K53" s="7" t="s">
        <v>41</v>
      </c>
      <c r="L53" s="7" t="s">
        <v>48</v>
      </c>
      <c r="M53" s="7" t="s">
        <v>24</v>
      </c>
      <c r="N53" s="13" t="s">
        <v>360</v>
      </c>
      <c r="O53" s="7" t="s">
        <v>110</v>
      </c>
      <c r="P53" s="26">
        <v>1</v>
      </c>
      <c r="Q53" s="7" t="s">
        <v>24</v>
      </c>
    </row>
    <row r="54" spans="1:17" ht="14.25">
      <c r="A54" s="45" t="s">
        <v>490</v>
      </c>
      <c r="B54" s="59" t="s">
        <v>492</v>
      </c>
      <c r="C54" s="2" t="s">
        <v>493</v>
      </c>
      <c r="D54" s="80">
        <v>839.736</v>
      </c>
      <c r="E54" s="2" t="s">
        <v>16</v>
      </c>
      <c r="F54" s="2" t="s">
        <v>496</v>
      </c>
      <c r="G54" s="2" t="s">
        <v>494</v>
      </c>
      <c r="H54" s="4" t="s">
        <v>495</v>
      </c>
      <c r="I54" s="2" t="s">
        <v>31</v>
      </c>
      <c r="J54" s="2" t="s">
        <v>181</v>
      </c>
      <c r="K54" s="2" t="s">
        <v>22</v>
      </c>
      <c r="L54" s="2" t="s">
        <v>48</v>
      </c>
      <c r="M54" s="2" t="s">
        <v>24</v>
      </c>
      <c r="N54" s="2" t="s">
        <v>360</v>
      </c>
      <c r="O54" s="2" t="s">
        <v>110</v>
      </c>
      <c r="P54" s="2"/>
      <c r="Q54" s="2" t="s">
        <v>24</v>
      </c>
    </row>
    <row r="55" spans="1:17" ht="14.25">
      <c r="A55" s="45" t="s">
        <v>491</v>
      </c>
      <c r="B55" s="59" t="s">
        <v>492</v>
      </c>
      <c r="C55" s="2" t="s">
        <v>493</v>
      </c>
      <c r="D55" s="80">
        <v>1653.312</v>
      </c>
      <c r="E55" s="2" t="s">
        <v>16</v>
      </c>
      <c r="F55" s="2" t="s">
        <v>496</v>
      </c>
      <c r="G55" s="2" t="s">
        <v>494</v>
      </c>
      <c r="H55" s="4" t="s">
        <v>495</v>
      </c>
      <c r="I55" s="2" t="s">
        <v>31</v>
      </c>
      <c r="J55" s="2" t="s">
        <v>181</v>
      </c>
      <c r="K55" s="2" t="s">
        <v>22</v>
      </c>
      <c r="L55" s="2" t="s">
        <v>48</v>
      </c>
      <c r="M55" s="2" t="s">
        <v>24</v>
      </c>
      <c r="N55" s="2" t="s">
        <v>360</v>
      </c>
      <c r="O55" s="2" t="s">
        <v>110</v>
      </c>
      <c r="P55" s="2"/>
      <c r="Q55" s="2" t="s">
        <v>24</v>
      </c>
    </row>
    <row r="56" spans="1:17" ht="14.25">
      <c r="A56" s="48" t="s">
        <v>333</v>
      </c>
      <c r="B56" s="2" t="s">
        <v>14</v>
      </c>
      <c r="C56" s="7" t="s">
        <v>257</v>
      </c>
      <c r="D56" s="79">
        <v>120.96</v>
      </c>
      <c r="E56" s="7" t="s">
        <v>96</v>
      </c>
      <c r="F56" s="3"/>
      <c r="G56" s="2" t="s">
        <v>332</v>
      </c>
      <c r="H56" s="4" t="s">
        <v>331</v>
      </c>
      <c r="I56" s="2" t="s">
        <v>20</v>
      </c>
      <c r="J56" s="2"/>
      <c r="K56" s="2" t="s">
        <v>22</v>
      </c>
      <c r="L56" s="2" t="s">
        <v>48</v>
      </c>
      <c r="M56" s="5" t="s">
        <v>24</v>
      </c>
      <c r="N56" s="13" t="s">
        <v>360</v>
      </c>
      <c r="O56" s="2" t="s">
        <v>110</v>
      </c>
      <c r="P56" s="5"/>
      <c r="Q56" s="5" t="s">
        <v>24</v>
      </c>
    </row>
    <row r="57" spans="1:17" ht="14.25">
      <c r="A57" s="45" t="s">
        <v>333</v>
      </c>
      <c r="B57" s="59" t="s">
        <v>256</v>
      </c>
      <c r="C57" s="2" t="s">
        <v>257</v>
      </c>
      <c r="D57" s="80">
        <v>120.96</v>
      </c>
      <c r="E57" s="2" t="s">
        <v>96</v>
      </c>
      <c r="F57" s="2" t="s">
        <v>533</v>
      </c>
      <c r="G57" s="2" t="s">
        <v>332</v>
      </c>
      <c r="H57" s="4" t="s">
        <v>331</v>
      </c>
      <c r="I57" s="2" t="s">
        <v>20</v>
      </c>
      <c r="J57" s="7" t="s">
        <v>301</v>
      </c>
      <c r="K57" s="2" t="s">
        <v>22</v>
      </c>
      <c r="L57" s="2" t="s">
        <v>48</v>
      </c>
      <c r="M57" s="2" t="s">
        <v>24</v>
      </c>
      <c r="N57" s="2" t="s">
        <v>360</v>
      </c>
      <c r="O57" s="2" t="s">
        <v>110</v>
      </c>
      <c r="P57" s="2"/>
      <c r="Q57" s="2" t="s">
        <v>24</v>
      </c>
    </row>
    <row r="58" spans="1:17" s="58" customFormat="1" ht="14.25">
      <c r="A58" s="45" t="s">
        <v>289</v>
      </c>
      <c r="B58" s="7" t="s">
        <v>286</v>
      </c>
      <c r="C58" s="7" t="s">
        <v>287</v>
      </c>
      <c r="D58" s="76">
        <v>67.2</v>
      </c>
      <c r="E58" s="7" t="s">
        <v>16</v>
      </c>
      <c r="F58" s="7"/>
      <c r="G58" s="7" t="s">
        <v>29</v>
      </c>
      <c r="H58" s="15" t="s">
        <v>288</v>
      </c>
      <c r="I58" s="7" t="s">
        <v>31</v>
      </c>
      <c r="J58" s="7" t="s">
        <v>287</v>
      </c>
      <c r="K58" s="13" t="s">
        <v>22</v>
      </c>
      <c r="L58" s="7" t="s">
        <v>48</v>
      </c>
      <c r="M58" s="7" t="s">
        <v>24</v>
      </c>
      <c r="N58" s="13" t="s">
        <v>360</v>
      </c>
      <c r="O58" s="7" t="s">
        <v>110</v>
      </c>
      <c r="P58" s="7"/>
      <c r="Q58" s="7" t="s">
        <v>24</v>
      </c>
    </row>
    <row r="59" spans="1:17" s="58" customFormat="1" ht="14.25">
      <c r="A59" s="45" t="s">
        <v>285</v>
      </c>
      <c r="B59" s="7" t="s">
        <v>286</v>
      </c>
      <c r="C59" s="7" t="s">
        <v>287</v>
      </c>
      <c r="D59" s="76">
        <v>73.92</v>
      </c>
      <c r="E59" s="7" t="s">
        <v>16</v>
      </c>
      <c r="F59" s="7"/>
      <c r="G59" s="7" t="s">
        <v>29</v>
      </c>
      <c r="H59" s="15" t="s">
        <v>288</v>
      </c>
      <c r="I59" s="7" t="s">
        <v>31</v>
      </c>
      <c r="J59" s="7" t="s">
        <v>287</v>
      </c>
      <c r="K59" s="13" t="s">
        <v>22</v>
      </c>
      <c r="L59" s="7" t="s">
        <v>48</v>
      </c>
      <c r="M59" s="7" t="s">
        <v>24</v>
      </c>
      <c r="N59" s="13" t="s">
        <v>360</v>
      </c>
      <c r="O59" s="7" t="s">
        <v>110</v>
      </c>
      <c r="P59" s="7"/>
      <c r="Q59" s="7" t="s">
        <v>24</v>
      </c>
    </row>
    <row r="60" spans="1:17" s="58" customFormat="1" ht="14.25">
      <c r="A60" s="44" t="s">
        <v>418</v>
      </c>
      <c r="B60" s="7" t="s">
        <v>402</v>
      </c>
      <c r="C60" s="7" t="s">
        <v>419</v>
      </c>
      <c r="D60" s="81">
        <v>490.49</v>
      </c>
      <c r="E60" s="7" t="s">
        <v>127</v>
      </c>
      <c r="F60" s="7" t="s">
        <v>420</v>
      </c>
      <c r="G60" s="7" t="s">
        <v>421</v>
      </c>
      <c r="H60" s="23" t="s">
        <v>135</v>
      </c>
      <c r="I60" s="7" t="s">
        <v>123</v>
      </c>
      <c r="J60" s="7" t="s">
        <v>359</v>
      </c>
      <c r="K60" s="7" t="s">
        <v>22</v>
      </c>
      <c r="L60" s="7" t="s">
        <v>48</v>
      </c>
      <c r="M60" s="7" t="s">
        <v>24</v>
      </c>
      <c r="N60" s="13" t="s">
        <v>360</v>
      </c>
      <c r="O60" s="7" t="s">
        <v>110</v>
      </c>
      <c r="P60" s="7"/>
      <c r="Q60" s="7" t="s">
        <v>24</v>
      </c>
    </row>
    <row r="61" spans="1:17" ht="14.25">
      <c r="A61" s="45" t="s">
        <v>144</v>
      </c>
      <c r="B61" s="2" t="s">
        <v>456</v>
      </c>
      <c r="C61" s="2" t="s">
        <v>145</v>
      </c>
      <c r="D61" s="76">
        <v>640.48</v>
      </c>
      <c r="E61" s="2" t="s">
        <v>146</v>
      </c>
      <c r="F61" s="2" t="s">
        <v>147</v>
      </c>
      <c r="G61" s="2" t="s">
        <v>148</v>
      </c>
      <c r="H61" s="9" t="s">
        <v>149</v>
      </c>
      <c r="I61" s="2" t="s">
        <v>150</v>
      </c>
      <c r="J61" s="2" t="s">
        <v>124</v>
      </c>
      <c r="K61" s="2" t="s">
        <v>41</v>
      </c>
      <c r="L61" s="2" t="s">
        <v>23</v>
      </c>
      <c r="M61" s="25" t="s">
        <v>484</v>
      </c>
      <c r="N61" s="13" t="s">
        <v>360</v>
      </c>
      <c r="O61" s="2" t="s">
        <v>110</v>
      </c>
      <c r="P61" s="7"/>
      <c r="Q61" s="25" t="s">
        <v>283</v>
      </c>
    </row>
    <row r="62" spans="1:17" ht="14.25">
      <c r="A62" s="45" t="s">
        <v>144</v>
      </c>
      <c r="B62" s="72" t="s">
        <v>456</v>
      </c>
      <c r="C62" s="2" t="s">
        <v>151</v>
      </c>
      <c r="D62" s="76">
        <v>362.34</v>
      </c>
      <c r="E62" s="2" t="s">
        <v>146</v>
      </c>
      <c r="F62" s="2" t="s">
        <v>147</v>
      </c>
      <c r="G62" s="2" t="s">
        <v>148</v>
      </c>
      <c r="H62" s="9" t="s">
        <v>149</v>
      </c>
      <c r="I62" s="2" t="s">
        <v>150</v>
      </c>
      <c r="J62" s="2" t="s">
        <v>124</v>
      </c>
      <c r="K62" s="2" t="s">
        <v>41</v>
      </c>
      <c r="L62" s="2" t="s">
        <v>23</v>
      </c>
      <c r="M62" s="25" t="s">
        <v>484</v>
      </c>
      <c r="N62" s="13" t="s">
        <v>360</v>
      </c>
      <c r="O62" s="2" t="s">
        <v>110</v>
      </c>
      <c r="P62" s="7"/>
      <c r="Q62" s="25" t="s">
        <v>283</v>
      </c>
    </row>
    <row r="63" spans="1:17" ht="14.25">
      <c r="A63" s="45" t="s">
        <v>144</v>
      </c>
      <c r="B63" s="72" t="s">
        <v>456</v>
      </c>
      <c r="C63" s="2" t="s">
        <v>152</v>
      </c>
      <c r="D63" s="76">
        <v>401.06</v>
      </c>
      <c r="E63" s="2" t="s">
        <v>146</v>
      </c>
      <c r="F63" s="2" t="s">
        <v>147</v>
      </c>
      <c r="G63" s="2" t="s">
        <v>148</v>
      </c>
      <c r="H63" s="9" t="s">
        <v>149</v>
      </c>
      <c r="I63" s="2" t="s">
        <v>150</v>
      </c>
      <c r="J63" s="2" t="s">
        <v>124</v>
      </c>
      <c r="K63" s="2" t="s">
        <v>41</v>
      </c>
      <c r="L63" s="2" t="s">
        <v>23</v>
      </c>
      <c r="M63" s="25" t="s">
        <v>484</v>
      </c>
      <c r="N63" s="13" t="s">
        <v>360</v>
      </c>
      <c r="O63" s="2" t="s">
        <v>110</v>
      </c>
      <c r="P63" s="7"/>
      <c r="Q63" s="25" t="s">
        <v>283</v>
      </c>
    </row>
    <row r="64" spans="1:17" ht="14.25">
      <c r="A64" s="45" t="s">
        <v>144</v>
      </c>
      <c r="B64" s="72" t="s">
        <v>456</v>
      </c>
      <c r="C64" s="2" t="s">
        <v>153</v>
      </c>
      <c r="D64" s="76">
        <v>1934.57</v>
      </c>
      <c r="E64" s="2" t="s">
        <v>146</v>
      </c>
      <c r="F64" s="2" t="s">
        <v>147</v>
      </c>
      <c r="G64" s="2" t="s">
        <v>148</v>
      </c>
      <c r="H64" s="9" t="s">
        <v>149</v>
      </c>
      <c r="I64" s="2" t="s">
        <v>150</v>
      </c>
      <c r="J64" s="2" t="s">
        <v>124</v>
      </c>
      <c r="K64" s="2" t="s">
        <v>41</v>
      </c>
      <c r="L64" s="2" t="s">
        <v>23</v>
      </c>
      <c r="M64" s="25" t="s">
        <v>484</v>
      </c>
      <c r="N64" s="13" t="s">
        <v>360</v>
      </c>
      <c r="O64" s="2" t="s">
        <v>110</v>
      </c>
      <c r="P64" s="7"/>
      <c r="Q64" s="25" t="s">
        <v>283</v>
      </c>
    </row>
    <row r="65" spans="1:17" ht="14.25">
      <c r="A65" s="44" t="s">
        <v>384</v>
      </c>
      <c r="B65" s="7" t="s">
        <v>385</v>
      </c>
      <c r="C65" s="7" t="s">
        <v>386</v>
      </c>
      <c r="D65" s="78">
        <v>84.24</v>
      </c>
      <c r="E65" s="7" t="s">
        <v>16</v>
      </c>
      <c r="F65" s="27" t="s">
        <v>387</v>
      </c>
      <c r="G65" s="27" t="s">
        <v>388</v>
      </c>
      <c r="H65" s="15" t="s">
        <v>433</v>
      </c>
      <c r="I65" s="7" t="s">
        <v>123</v>
      </c>
      <c r="J65" s="7" t="s">
        <v>359</v>
      </c>
      <c r="K65" s="7" t="s">
        <v>41</v>
      </c>
      <c r="L65" s="7" t="s">
        <v>48</v>
      </c>
      <c r="M65" s="7" t="s">
        <v>24</v>
      </c>
      <c r="N65" s="13" t="s">
        <v>360</v>
      </c>
      <c r="O65" s="54" t="s">
        <v>110</v>
      </c>
      <c r="P65" s="7"/>
      <c r="Q65" s="7" t="s">
        <v>24</v>
      </c>
    </row>
    <row r="66" spans="1:17" ht="13.5" customHeight="1">
      <c r="A66" s="44" t="s">
        <v>393</v>
      </c>
      <c r="B66" s="7" t="s">
        <v>394</v>
      </c>
      <c r="C66" s="7" t="s">
        <v>395</v>
      </c>
      <c r="D66" s="78">
        <v>1690.65</v>
      </c>
      <c r="E66" s="7" t="s">
        <v>16</v>
      </c>
      <c r="F66" s="27" t="s">
        <v>396</v>
      </c>
      <c r="G66" s="27" t="s">
        <v>397</v>
      </c>
      <c r="H66" s="15" t="s">
        <v>436</v>
      </c>
      <c r="I66" s="7" t="s">
        <v>162</v>
      </c>
      <c r="J66" s="7" t="s">
        <v>359</v>
      </c>
      <c r="K66" s="7" t="s">
        <v>22</v>
      </c>
      <c r="L66" s="7" t="s">
        <v>48</v>
      </c>
      <c r="M66" s="25" t="s">
        <v>484</v>
      </c>
      <c r="N66" s="13" t="s">
        <v>360</v>
      </c>
      <c r="O66" s="54" t="s">
        <v>110</v>
      </c>
      <c r="P66" s="7"/>
      <c r="Q66" s="25" t="s">
        <v>283</v>
      </c>
    </row>
    <row r="67" spans="1:17" ht="15" customHeight="1">
      <c r="A67" s="44" t="s">
        <v>398</v>
      </c>
      <c r="B67" s="21" t="s">
        <v>394</v>
      </c>
      <c r="C67" s="7" t="s">
        <v>399</v>
      </c>
      <c r="D67" s="78">
        <v>2472.99</v>
      </c>
      <c r="E67" s="7" t="s">
        <v>16</v>
      </c>
      <c r="F67" s="7" t="s">
        <v>400</v>
      </c>
      <c r="G67" s="7" t="s">
        <v>397</v>
      </c>
      <c r="H67" s="15" t="s">
        <v>436</v>
      </c>
      <c r="I67" s="7" t="s">
        <v>162</v>
      </c>
      <c r="J67" s="7" t="s">
        <v>359</v>
      </c>
      <c r="K67" s="7" t="s">
        <v>22</v>
      </c>
      <c r="L67" s="7" t="s">
        <v>48</v>
      </c>
      <c r="M67" s="25" t="s">
        <v>484</v>
      </c>
      <c r="N67" s="13" t="s">
        <v>360</v>
      </c>
      <c r="O67" s="54" t="s">
        <v>110</v>
      </c>
      <c r="P67" s="7"/>
      <c r="Q67" s="25" t="s">
        <v>283</v>
      </c>
    </row>
    <row r="68" spans="1:17" ht="14.25">
      <c r="A68" s="44" t="s">
        <v>405</v>
      </c>
      <c r="B68" s="7" t="s">
        <v>402</v>
      </c>
      <c r="C68" s="7" t="s">
        <v>406</v>
      </c>
      <c r="D68" s="81">
        <v>414.05</v>
      </c>
      <c r="E68" s="7" t="s">
        <v>146</v>
      </c>
      <c r="F68" s="7" t="s">
        <v>407</v>
      </c>
      <c r="G68" s="7" t="s">
        <v>388</v>
      </c>
      <c r="H68" s="23" t="s">
        <v>433</v>
      </c>
      <c r="I68" s="7" t="s">
        <v>123</v>
      </c>
      <c r="J68" s="7" t="s">
        <v>359</v>
      </c>
      <c r="K68" s="7" t="s">
        <v>41</v>
      </c>
      <c r="L68" s="7" t="s">
        <v>48</v>
      </c>
      <c r="M68" s="7" t="s">
        <v>24</v>
      </c>
      <c r="N68" s="13" t="s">
        <v>360</v>
      </c>
      <c r="O68" s="54" t="s">
        <v>110</v>
      </c>
      <c r="P68" s="7"/>
      <c r="Q68" s="7" t="s">
        <v>24</v>
      </c>
    </row>
    <row r="69" spans="1:17" ht="14.25">
      <c r="A69" s="44" t="s">
        <v>408</v>
      </c>
      <c r="B69" s="7" t="s">
        <v>402</v>
      </c>
      <c r="C69" s="7" t="s">
        <v>409</v>
      </c>
      <c r="D69" s="81">
        <v>31.84</v>
      </c>
      <c r="E69" s="7" t="s">
        <v>146</v>
      </c>
      <c r="F69" s="7" t="s">
        <v>410</v>
      </c>
      <c r="G69" s="7" t="s">
        <v>388</v>
      </c>
      <c r="H69" s="23" t="s">
        <v>433</v>
      </c>
      <c r="I69" s="7" t="s">
        <v>123</v>
      </c>
      <c r="J69" s="7" t="s">
        <v>359</v>
      </c>
      <c r="K69" s="7" t="s">
        <v>41</v>
      </c>
      <c r="L69" s="7" t="s">
        <v>48</v>
      </c>
      <c r="M69" s="7" t="s">
        <v>24</v>
      </c>
      <c r="N69" s="13" t="s">
        <v>360</v>
      </c>
      <c r="O69" s="54" t="s">
        <v>110</v>
      </c>
      <c r="P69" s="7"/>
      <c r="Q69" s="7" t="s">
        <v>24</v>
      </c>
    </row>
    <row r="70" spans="1:17" ht="14.25">
      <c r="A70" s="47" t="s">
        <v>290</v>
      </c>
      <c r="B70" s="7" t="s">
        <v>291</v>
      </c>
      <c r="C70" s="7" t="s">
        <v>292</v>
      </c>
      <c r="D70" s="78">
        <v>468.3</v>
      </c>
      <c r="E70" s="7" t="s">
        <v>146</v>
      </c>
      <c r="F70" s="7"/>
      <c r="G70" s="7" t="s">
        <v>293</v>
      </c>
      <c r="H70" s="15" t="s">
        <v>294</v>
      </c>
      <c r="I70" s="7" t="s">
        <v>100</v>
      </c>
      <c r="J70" s="7" t="s">
        <v>295</v>
      </c>
      <c r="K70" s="7" t="s">
        <v>102</v>
      </c>
      <c r="L70" s="7" t="s">
        <v>48</v>
      </c>
      <c r="M70" s="7" t="s">
        <v>24</v>
      </c>
      <c r="N70" s="13" t="s">
        <v>360</v>
      </c>
      <c r="O70" s="54" t="s">
        <v>110</v>
      </c>
      <c r="P70" s="7"/>
      <c r="Q70" s="7" t="s">
        <v>24</v>
      </c>
    </row>
    <row r="71" spans="1:17" ht="14.25">
      <c r="A71" s="45" t="s">
        <v>546</v>
      </c>
      <c r="B71" s="59" t="s">
        <v>549</v>
      </c>
      <c r="C71" s="2" t="s">
        <v>547</v>
      </c>
      <c r="D71" s="80">
        <v>103.68</v>
      </c>
      <c r="E71" s="2" t="s">
        <v>306</v>
      </c>
      <c r="F71" s="2" t="s">
        <v>552</v>
      </c>
      <c r="G71" s="2" t="s">
        <v>548</v>
      </c>
      <c r="H71" s="4" t="s">
        <v>550</v>
      </c>
      <c r="I71" s="2" t="s">
        <v>200</v>
      </c>
      <c r="J71" s="2" t="s">
        <v>551</v>
      </c>
      <c r="K71" s="2" t="s">
        <v>41</v>
      </c>
      <c r="L71" s="2" t="s">
        <v>48</v>
      </c>
      <c r="M71" s="2" t="s">
        <v>308</v>
      </c>
      <c r="N71" s="2" t="s">
        <v>360</v>
      </c>
      <c r="O71" s="2" t="s">
        <v>110</v>
      </c>
      <c r="P71" s="2"/>
      <c r="Q71" s="2" t="s">
        <v>24</v>
      </c>
    </row>
    <row r="72" spans="1:17" ht="14.25">
      <c r="A72" s="47" t="s">
        <v>303</v>
      </c>
      <c r="B72" s="7" t="s">
        <v>304</v>
      </c>
      <c r="C72" s="7" t="s">
        <v>305</v>
      </c>
      <c r="D72" s="78">
        <v>123.48</v>
      </c>
      <c r="E72" s="7" t="s">
        <v>306</v>
      </c>
      <c r="F72" s="7"/>
      <c r="G72" s="7" t="s">
        <v>121</v>
      </c>
      <c r="H72" s="15" t="s">
        <v>122</v>
      </c>
      <c r="I72" s="7" t="s">
        <v>123</v>
      </c>
      <c r="J72" s="7" t="s">
        <v>307</v>
      </c>
      <c r="K72" s="13" t="s">
        <v>22</v>
      </c>
      <c r="L72" s="7" t="s">
        <v>48</v>
      </c>
      <c r="M72" s="25" t="s">
        <v>484</v>
      </c>
      <c r="N72" s="13" t="s">
        <v>360</v>
      </c>
      <c r="O72" s="7" t="s">
        <v>110</v>
      </c>
      <c r="P72" s="7"/>
      <c r="Q72" s="7" t="s">
        <v>24</v>
      </c>
    </row>
    <row r="73" spans="1:17" ht="14.25">
      <c r="A73" s="47" t="s">
        <v>309</v>
      </c>
      <c r="B73" s="7" t="s">
        <v>304</v>
      </c>
      <c r="C73" s="7" t="s">
        <v>305</v>
      </c>
      <c r="D73" s="78">
        <v>485.1</v>
      </c>
      <c r="E73" s="7" t="s">
        <v>306</v>
      </c>
      <c r="F73" s="7"/>
      <c r="G73" s="7" t="s">
        <v>310</v>
      </c>
      <c r="H73" s="15" t="s">
        <v>311</v>
      </c>
      <c r="I73" s="7" t="s">
        <v>123</v>
      </c>
      <c r="J73" s="7" t="s">
        <v>307</v>
      </c>
      <c r="K73" s="13" t="s">
        <v>22</v>
      </c>
      <c r="L73" s="7" t="s">
        <v>48</v>
      </c>
      <c r="M73" s="25" t="s">
        <v>484</v>
      </c>
      <c r="N73" s="13" t="s">
        <v>360</v>
      </c>
      <c r="O73" s="7" t="s">
        <v>110</v>
      </c>
      <c r="P73" s="7"/>
      <c r="Q73" s="7" t="s">
        <v>24</v>
      </c>
    </row>
    <row r="74" spans="1:17" ht="14.25">
      <c r="A74" s="44" t="s">
        <v>366</v>
      </c>
      <c r="B74" s="7" t="s">
        <v>367</v>
      </c>
      <c r="C74" s="7" t="s">
        <v>368</v>
      </c>
      <c r="D74" s="78">
        <v>93.6</v>
      </c>
      <c r="E74" s="7" t="s">
        <v>16</v>
      </c>
      <c r="F74" s="7" t="s">
        <v>369</v>
      </c>
      <c r="G74" s="7" t="s">
        <v>370</v>
      </c>
      <c r="H74" s="15" t="s">
        <v>433</v>
      </c>
      <c r="I74" s="7" t="s">
        <v>371</v>
      </c>
      <c r="J74" s="7" t="s">
        <v>359</v>
      </c>
      <c r="K74" s="7" t="s">
        <v>22</v>
      </c>
      <c r="L74" s="7" t="s">
        <v>48</v>
      </c>
      <c r="M74" s="7" t="s">
        <v>24</v>
      </c>
      <c r="N74" s="13" t="s">
        <v>360</v>
      </c>
      <c r="O74" s="7" t="s">
        <v>110</v>
      </c>
      <c r="P74" s="7"/>
      <c r="Q74" s="7" t="s">
        <v>24</v>
      </c>
    </row>
    <row r="75" spans="1:17" ht="14.25">
      <c r="A75" s="45" t="s">
        <v>507</v>
      </c>
      <c r="B75" s="59" t="s">
        <v>513</v>
      </c>
      <c r="C75" s="2" t="s">
        <v>514</v>
      </c>
      <c r="D75" s="80">
        <v>48.02</v>
      </c>
      <c r="E75" s="2" t="s">
        <v>127</v>
      </c>
      <c r="F75" s="2" t="s">
        <v>515</v>
      </c>
      <c r="G75" s="2" t="s">
        <v>517</v>
      </c>
      <c r="H75" s="4" t="s">
        <v>516</v>
      </c>
      <c r="I75" s="2" t="s">
        <v>20</v>
      </c>
      <c r="J75" s="2" t="s">
        <v>519</v>
      </c>
      <c r="K75" s="2" t="s">
        <v>22</v>
      </c>
      <c r="L75" s="2" t="s">
        <v>48</v>
      </c>
      <c r="M75" s="2" t="s">
        <v>24</v>
      </c>
      <c r="N75" s="2" t="s">
        <v>360</v>
      </c>
      <c r="O75" s="2" t="s">
        <v>110</v>
      </c>
      <c r="P75" s="2"/>
      <c r="Q75" s="2" t="s">
        <v>24</v>
      </c>
    </row>
    <row r="76" spans="1:17" ht="14.25">
      <c r="A76" s="45" t="s">
        <v>508</v>
      </c>
      <c r="B76" s="59" t="s">
        <v>513</v>
      </c>
      <c r="C76" s="2" t="s">
        <v>514</v>
      </c>
      <c r="D76" s="80">
        <v>202.37</v>
      </c>
      <c r="E76" s="2" t="s">
        <v>127</v>
      </c>
      <c r="F76" s="2" t="s">
        <v>515</v>
      </c>
      <c r="G76" s="2" t="s">
        <v>517</v>
      </c>
      <c r="H76" s="4" t="s">
        <v>518</v>
      </c>
      <c r="I76" s="2" t="s">
        <v>20</v>
      </c>
      <c r="J76" s="2" t="s">
        <v>519</v>
      </c>
      <c r="K76" s="2" t="s">
        <v>22</v>
      </c>
      <c r="L76" s="2" t="s">
        <v>48</v>
      </c>
      <c r="M76" s="2" t="s">
        <v>24</v>
      </c>
      <c r="N76" s="2" t="s">
        <v>360</v>
      </c>
      <c r="O76" s="2" t="s">
        <v>110</v>
      </c>
      <c r="P76" s="2"/>
      <c r="Q76" s="2" t="s">
        <v>24</v>
      </c>
    </row>
    <row r="77" spans="1:17" ht="14.25">
      <c r="A77" s="53" t="s">
        <v>509</v>
      </c>
      <c r="B77" s="73" t="s">
        <v>513</v>
      </c>
      <c r="C77" s="74" t="s">
        <v>514</v>
      </c>
      <c r="D77" s="84">
        <v>102.9</v>
      </c>
      <c r="E77" s="74" t="s">
        <v>127</v>
      </c>
      <c r="F77" s="74" t="s">
        <v>515</v>
      </c>
      <c r="G77" s="74" t="s">
        <v>517</v>
      </c>
      <c r="H77" s="75" t="s">
        <v>518</v>
      </c>
      <c r="I77" s="74" t="s">
        <v>20</v>
      </c>
      <c r="J77" s="74" t="s">
        <v>519</v>
      </c>
      <c r="K77" s="74" t="s">
        <v>22</v>
      </c>
      <c r="L77" s="74" t="s">
        <v>48</v>
      </c>
      <c r="M77" s="2" t="s">
        <v>24</v>
      </c>
      <c r="N77" s="2" t="s">
        <v>360</v>
      </c>
      <c r="O77" s="74" t="s">
        <v>110</v>
      </c>
      <c r="P77" s="74"/>
      <c r="Q77" s="74" t="s">
        <v>24</v>
      </c>
    </row>
    <row r="78" spans="1:17" ht="14.25">
      <c r="A78" s="45" t="s">
        <v>510</v>
      </c>
      <c r="B78" s="59" t="s">
        <v>513</v>
      </c>
      <c r="C78" s="2" t="s">
        <v>514</v>
      </c>
      <c r="D78" s="80">
        <v>157.78</v>
      </c>
      <c r="E78" s="2" t="s">
        <v>127</v>
      </c>
      <c r="F78" s="2" t="s">
        <v>515</v>
      </c>
      <c r="G78" s="2" t="s">
        <v>517</v>
      </c>
      <c r="H78" s="4" t="s">
        <v>518</v>
      </c>
      <c r="I78" s="2" t="s">
        <v>20</v>
      </c>
      <c r="J78" s="2" t="s">
        <v>519</v>
      </c>
      <c r="K78" s="2" t="s">
        <v>22</v>
      </c>
      <c r="L78" s="2" t="s">
        <v>48</v>
      </c>
      <c r="M78" s="2" t="s">
        <v>24</v>
      </c>
      <c r="N78" s="2" t="s">
        <v>360</v>
      </c>
      <c r="O78" s="2" t="s">
        <v>110</v>
      </c>
      <c r="P78" s="2"/>
      <c r="Q78" s="2" t="s">
        <v>24</v>
      </c>
    </row>
    <row r="79" spans="1:17" ht="14.25">
      <c r="A79" s="45" t="s">
        <v>511</v>
      </c>
      <c r="B79" s="59" t="s">
        <v>513</v>
      </c>
      <c r="C79" s="2" t="s">
        <v>514</v>
      </c>
      <c r="D79" s="80">
        <v>294.98</v>
      </c>
      <c r="E79" s="2" t="s">
        <v>127</v>
      </c>
      <c r="F79" s="2" t="s">
        <v>515</v>
      </c>
      <c r="G79" s="2" t="s">
        <v>517</v>
      </c>
      <c r="H79" s="4" t="s">
        <v>518</v>
      </c>
      <c r="I79" s="2" t="s">
        <v>20</v>
      </c>
      <c r="J79" s="2" t="s">
        <v>519</v>
      </c>
      <c r="K79" s="2" t="s">
        <v>22</v>
      </c>
      <c r="L79" s="2" t="s">
        <v>48</v>
      </c>
      <c r="M79" s="2" t="s">
        <v>24</v>
      </c>
      <c r="N79" s="2" t="s">
        <v>360</v>
      </c>
      <c r="O79" s="2" t="s">
        <v>110</v>
      </c>
      <c r="P79" s="2"/>
      <c r="Q79" s="2" t="s">
        <v>24</v>
      </c>
    </row>
    <row r="80" spans="1:17" ht="14.25">
      <c r="A80" s="45" t="s">
        <v>512</v>
      </c>
      <c r="B80" s="59" t="s">
        <v>513</v>
      </c>
      <c r="C80" s="2" t="s">
        <v>514</v>
      </c>
      <c r="D80" s="80">
        <v>92.61</v>
      </c>
      <c r="E80" s="2" t="s">
        <v>127</v>
      </c>
      <c r="F80" s="2" t="s">
        <v>515</v>
      </c>
      <c r="G80" s="2" t="s">
        <v>517</v>
      </c>
      <c r="H80" s="4" t="s">
        <v>518</v>
      </c>
      <c r="I80" s="2" t="s">
        <v>20</v>
      </c>
      <c r="J80" s="2" t="s">
        <v>519</v>
      </c>
      <c r="K80" s="2" t="s">
        <v>22</v>
      </c>
      <c r="L80" s="2" t="s">
        <v>48</v>
      </c>
      <c r="M80" s="2" t="s">
        <v>24</v>
      </c>
      <c r="N80" s="2" t="s">
        <v>360</v>
      </c>
      <c r="O80" s="2" t="s">
        <v>110</v>
      </c>
      <c r="P80" s="2"/>
      <c r="Q80" s="2" t="s">
        <v>24</v>
      </c>
    </row>
    <row r="81" spans="1:17" ht="14.25">
      <c r="A81" s="47" t="s">
        <v>312</v>
      </c>
      <c r="B81" s="7" t="s">
        <v>313</v>
      </c>
      <c r="C81" s="7" t="s">
        <v>314</v>
      </c>
      <c r="D81" s="78">
        <v>152.88</v>
      </c>
      <c r="E81" s="7" t="s">
        <v>16</v>
      </c>
      <c r="F81" s="7"/>
      <c r="G81" s="7" t="s">
        <v>315</v>
      </c>
      <c r="H81" s="15" t="s">
        <v>316</v>
      </c>
      <c r="I81" s="7" t="s">
        <v>261</v>
      </c>
      <c r="J81" s="7" t="s">
        <v>317</v>
      </c>
      <c r="K81" s="13" t="s">
        <v>22</v>
      </c>
      <c r="L81" s="7" t="s">
        <v>48</v>
      </c>
      <c r="M81" s="7" t="s">
        <v>24</v>
      </c>
      <c r="N81" s="13" t="s">
        <v>360</v>
      </c>
      <c r="O81" s="7" t="s">
        <v>110</v>
      </c>
      <c r="P81" s="7"/>
      <c r="Q81" s="7" t="s">
        <v>24</v>
      </c>
    </row>
    <row r="82" spans="1:17" ht="14.25">
      <c r="A82" s="44" t="s">
        <v>361</v>
      </c>
      <c r="B82" s="7" t="s">
        <v>362</v>
      </c>
      <c r="C82" s="7" t="s">
        <v>363</v>
      </c>
      <c r="D82" s="78">
        <v>76.14</v>
      </c>
      <c r="E82" s="7" t="s">
        <v>96</v>
      </c>
      <c r="F82" s="7" t="s">
        <v>364</v>
      </c>
      <c r="G82" s="7" t="s">
        <v>365</v>
      </c>
      <c r="H82" s="15" t="s">
        <v>432</v>
      </c>
      <c r="I82" s="7" t="s">
        <v>91</v>
      </c>
      <c r="J82" s="7" t="s">
        <v>359</v>
      </c>
      <c r="K82" s="7" t="s">
        <v>41</v>
      </c>
      <c r="L82" s="7" t="s">
        <v>48</v>
      </c>
      <c r="M82" s="7" t="s">
        <v>24</v>
      </c>
      <c r="N82" s="13" t="s">
        <v>360</v>
      </c>
      <c r="O82" s="7" t="s">
        <v>110</v>
      </c>
      <c r="P82" s="7"/>
      <c r="Q82" s="7" t="s">
        <v>24</v>
      </c>
    </row>
    <row r="83" spans="1:17" ht="14.25">
      <c r="A83" s="45" t="s">
        <v>520</v>
      </c>
      <c r="B83" s="59" t="s">
        <v>521</v>
      </c>
      <c r="C83" s="2" t="s">
        <v>522</v>
      </c>
      <c r="D83" s="80">
        <v>144.48</v>
      </c>
      <c r="E83" s="2" t="s">
        <v>306</v>
      </c>
      <c r="F83" s="2" t="s">
        <v>526</v>
      </c>
      <c r="G83" s="2" t="s">
        <v>523</v>
      </c>
      <c r="H83" s="4" t="s">
        <v>524</v>
      </c>
      <c r="I83" s="2" t="s">
        <v>169</v>
      </c>
      <c r="J83" s="2" t="s">
        <v>525</v>
      </c>
      <c r="K83" s="2" t="s">
        <v>22</v>
      </c>
      <c r="L83" s="2" t="s">
        <v>48</v>
      </c>
      <c r="M83" s="2" t="s">
        <v>308</v>
      </c>
      <c r="N83" s="2" t="s">
        <v>360</v>
      </c>
      <c r="O83" s="74" t="s">
        <v>110</v>
      </c>
      <c r="P83" s="2"/>
      <c r="Q83" s="2" t="s">
        <v>24</v>
      </c>
    </row>
    <row r="84" spans="1:17" ht="14.25">
      <c r="A84" s="44" t="s">
        <v>415</v>
      </c>
      <c r="B84" s="7" t="s">
        <v>402</v>
      </c>
      <c r="C84" s="7" t="s">
        <v>416</v>
      </c>
      <c r="D84" s="81">
        <v>165.62</v>
      </c>
      <c r="E84" s="7" t="s">
        <v>127</v>
      </c>
      <c r="F84" s="7" t="s">
        <v>417</v>
      </c>
      <c r="G84" s="7" t="s">
        <v>414</v>
      </c>
      <c r="H84" s="23" t="s">
        <v>437</v>
      </c>
      <c r="I84" s="7" t="s">
        <v>123</v>
      </c>
      <c r="J84" s="7" t="s">
        <v>359</v>
      </c>
      <c r="K84" s="7" t="s">
        <v>22</v>
      </c>
      <c r="L84" s="7" t="s">
        <v>48</v>
      </c>
      <c r="M84" s="7" t="s">
        <v>24</v>
      </c>
      <c r="N84" s="13" t="s">
        <v>360</v>
      </c>
      <c r="O84" s="22" t="s">
        <v>110</v>
      </c>
      <c r="P84" s="7"/>
      <c r="Q84" s="7" t="s">
        <v>24</v>
      </c>
    </row>
    <row r="85" spans="1:17" ht="14.25" customHeight="1">
      <c r="A85" s="45" t="s">
        <v>535</v>
      </c>
      <c r="B85" s="59" t="s">
        <v>534</v>
      </c>
      <c r="C85" s="2" t="s">
        <v>536</v>
      </c>
      <c r="D85" s="80">
        <v>572.88</v>
      </c>
      <c r="E85" s="2" t="s">
        <v>146</v>
      </c>
      <c r="F85" s="71" t="s">
        <v>537</v>
      </c>
      <c r="G85" s="71" t="s">
        <v>538</v>
      </c>
      <c r="H85" s="4" t="s">
        <v>539</v>
      </c>
      <c r="I85" s="2" t="s">
        <v>540</v>
      </c>
      <c r="J85" s="2" t="s">
        <v>541</v>
      </c>
      <c r="K85" s="2" t="s">
        <v>102</v>
      </c>
      <c r="L85" s="2" t="s">
        <v>48</v>
      </c>
      <c r="M85" s="2" t="s">
        <v>24</v>
      </c>
      <c r="N85" s="2" t="s">
        <v>360</v>
      </c>
      <c r="O85" s="2" t="s">
        <v>465</v>
      </c>
      <c r="P85" s="2"/>
      <c r="Q85" s="2" t="s">
        <v>24</v>
      </c>
    </row>
    <row r="86" spans="1:17" ht="14.25">
      <c r="A86" s="45" t="s">
        <v>543</v>
      </c>
      <c r="B86" s="59" t="s">
        <v>534</v>
      </c>
      <c r="C86" s="2" t="s">
        <v>536</v>
      </c>
      <c r="D86" s="80">
        <v>1585.64</v>
      </c>
      <c r="E86" s="2" t="s">
        <v>146</v>
      </c>
      <c r="F86" s="2" t="s">
        <v>542</v>
      </c>
      <c r="G86" s="2" t="s">
        <v>545</v>
      </c>
      <c r="H86" s="4" t="s">
        <v>544</v>
      </c>
      <c r="I86" s="2" t="s">
        <v>540</v>
      </c>
      <c r="J86" s="2" t="s">
        <v>541</v>
      </c>
      <c r="K86" s="2" t="s">
        <v>102</v>
      </c>
      <c r="L86" s="2" t="s">
        <v>48</v>
      </c>
      <c r="M86" s="2" t="s">
        <v>24</v>
      </c>
      <c r="N86" s="2" t="s">
        <v>360</v>
      </c>
      <c r="O86" s="2" t="s">
        <v>465</v>
      </c>
      <c r="P86" s="2"/>
      <c r="Q86" s="2" t="s">
        <v>24</v>
      </c>
    </row>
    <row r="87" spans="1:17" ht="14.25">
      <c r="A87" s="44" t="s">
        <v>263</v>
      </c>
      <c r="B87" s="7" t="s">
        <v>264</v>
      </c>
      <c r="C87" s="7" t="s">
        <v>265</v>
      </c>
      <c r="D87" s="79">
        <v>323.4</v>
      </c>
      <c r="E87" s="7" t="s">
        <v>16</v>
      </c>
      <c r="F87" s="13"/>
      <c r="G87" s="13" t="s">
        <v>266</v>
      </c>
      <c r="H87" s="14" t="s">
        <v>267</v>
      </c>
      <c r="I87" s="13" t="s">
        <v>268</v>
      </c>
      <c r="J87" s="13" t="s">
        <v>269</v>
      </c>
      <c r="K87" s="13" t="s">
        <v>41</v>
      </c>
      <c r="L87" s="13" t="s">
        <v>48</v>
      </c>
      <c r="M87" s="13" t="s">
        <v>24</v>
      </c>
      <c r="N87" s="13" t="s">
        <v>360</v>
      </c>
      <c r="O87" s="7" t="s">
        <v>465</v>
      </c>
      <c r="P87" s="7">
        <v>1</v>
      </c>
      <c r="Q87" s="13" t="s">
        <v>24</v>
      </c>
    </row>
    <row r="88" spans="1:17" ht="14.25">
      <c r="A88" s="44" t="s">
        <v>157</v>
      </c>
      <c r="B88" s="7" t="s">
        <v>14</v>
      </c>
      <c r="C88" s="7" t="s">
        <v>158</v>
      </c>
      <c r="D88" s="79">
        <v>567.84</v>
      </c>
      <c r="E88" s="7" t="s">
        <v>127</v>
      </c>
      <c r="F88" s="13" t="s">
        <v>159</v>
      </c>
      <c r="G88" s="13" t="s">
        <v>160</v>
      </c>
      <c r="H88" s="14" t="s">
        <v>161</v>
      </c>
      <c r="I88" s="13" t="s">
        <v>162</v>
      </c>
      <c r="J88" s="13" t="s">
        <v>163</v>
      </c>
      <c r="K88" s="13" t="s">
        <v>22</v>
      </c>
      <c r="L88" s="13" t="s">
        <v>23</v>
      </c>
      <c r="M88" s="13" t="s">
        <v>24</v>
      </c>
      <c r="N88" s="13" t="s">
        <v>360</v>
      </c>
      <c r="O88" s="7" t="s">
        <v>465</v>
      </c>
      <c r="P88" s="7">
        <v>1</v>
      </c>
      <c r="Q88" s="13" t="s">
        <v>24</v>
      </c>
    </row>
    <row r="89" spans="1:17" ht="14.25">
      <c r="A89" s="44" t="s">
        <v>103</v>
      </c>
      <c r="B89" s="7" t="s">
        <v>14</v>
      </c>
      <c r="C89" s="7" t="s">
        <v>104</v>
      </c>
      <c r="D89" s="79">
        <v>144.9</v>
      </c>
      <c r="E89" s="7" t="s">
        <v>16</v>
      </c>
      <c r="F89" s="13" t="s">
        <v>105</v>
      </c>
      <c r="G89" s="13" t="s">
        <v>106</v>
      </c>
      <c r="H89" s="14" t="s">
        <v>107</v>
      </c>
      <c r="I89" s="13" t="s">
        <v>108</v>
      </c>
      <c r="J89" s="13" t="s">
        <v>109</v>
      </c>
      <c r="K89" s="13" t="s">
        <v>22</v>
      </c>
      <c r="L89" s="13" t="s">
        <v>23</v>
      </c>
      <c r="M89" s="13" t="s">
        <v>24</v>
      </c>
      <c r="N89" s="13" t="s">
        <v>360</v>
      </c>
      <c r="O89" s="7" t="s">
        <v>465</v>
      </c>
      <c r="P89" s="7">
        <v>1</v>
      </c>
      <c r="Q89" s="13" t="s">
        <v>24</v>
      </c>
    </row>
    <row r="90" spans="1:17" ht="14.25">
      <c r="A90" s="44" t="s">
        <v>165</v>
      </c>
      <c r="B90" s="7" t="s">
        <v>14</v>
      </c>
      <c r="C90" s="7" t="s">
        <v>466</v>
      </c>
      <c r="D90" s="79">
        <v>546.14</v>
      </c>
      <c r="E90" s="7" t="s">
        <v>16</v>
      </c>
      <c r="F90" s="13" t="s">
        <v>166</v>
      </c>
      <c r="G90" s="13" t="s">
        <v>167</v>
      </c>
      <c r="H90" s="14" t="s">
        <v>168</v>
      </c>
      <c r="I90" s="13" t="s">
        <v>169</v>
      </c>
      <c r="J90" s="13" t="s">
        <v>170</v>
      </c>
      <c r="K90" s="13" t="s">
        <v>22</v>
      </c>
      <c r="L90" s="13" t="s">
        <v>23</v>
      </c>
      <c r="M90" s="13" t="s">
        <v>24</v>
      </c>
      <c r="N90" s="13" t="s">
        <v>360</v>
      </c>
      <c r="O90" s="7" t="s">
        <v>465</v>
      </c>
      <c r="P90" s="7">
        <v>1</v>
      </c>
      <c r="Q90" s="13" t="s">
        <v>24</v>
      </c>
    </row>
    <row r="91" spans="1:17" ht="14.25">
      <c r="A91" s="44" t="s">
        <v>171</v>
      </c>
      <c r="B91" s="7" t="s">
        <v>14</v>
      </c>
      <c r="C91" s="7" t="s">
        <v>172</v>
      </c>
      <c r="D91" s="79">
        <v>71.28</v>
      </c>
      <c r="E91" s="7" t="s">
        <v>127</v>
      </c>
      <c r="F91" s="13" t="s">
        <v>173</v>
      </c>
      <c r="G91" s="13" t="s">
        <v>160</v>
      </c>
      <c r="H91" s="14" t="s">
        <v>174</v>
      </c>
      <c r="I91" s="13" t="s">
        <v>162</v>
      </c>
      <c r="J91" s="13" t="s">
        <v>175</v>
      </c>
      <c r="K91" s="13" t="s">
        <v>22</v>
      </c>
      <c r="L91" s="13" t="s">
        <v>23</v>
      </c>
      <c r="M91" s="13" t="s">
        <v>24</v>
      </c>
      <c r="N91" s="13" t="s">
        <v>360</v>
      </c>
      <c r="O91" s="7" t="s">
        <v>465</v>
      </c>
      <c r="P91" s="5">
        <v>1</v>
      </c>
      <c r="Q91" s="13" t="s">
        <v>24</v>
      </c>
    </row>
    <row r="92" spans="1:17" ht="14.25">
      <c r="A92" s="44" t="s">
        <v>296</v>
      </c>
      <c r="B92" s="7" t="s">
        <v>297</v>
      </c>
      <c r="C92" s="7" t="s">
        <v>298</v>
      </c>
      <c r="D92" s="79">
        <v>2278.12</v>
      </c>
      <c r="E92" s="7" t="s">
        <v>146</v>
      </c>
      <c r="F92" s="13"/>
      <c r="G92" s="13" t="s">
        <v>299</v>
      </c>
      <c r="H92" s="14" t="s">
        <v>300</v>
      </c>
      <c r="I92" s="13" t="s">
        <v>108</v>
      </c>
      <c r="J92" s="13" t="s">
        <v>301</v>
      </c>
      <c r="K92" s="13" t="s">
        <v>22</v>
      </c>
      <c r="L92" s="13" t="s">
        <v>48</v>
      </c>
      <c r="M92" s="25" t="s">
        <v>484</v>
      </c>
      <c r="N92" s="13" t="s">
        <v>360</v>
      </c>
      <c r="O92" s="7" t="s">
        <v>465</v>
      </c>
      <c r="P92" s="7"/>
      <c r="Q92" s="13" t="s">
        <v>24</v>
      </c>
    </row>
    <row r="93" spans="1:17" ht="14.25">
      <c r="A93" s="44" t="s">
        <v>302</v>
      </c>
      <c r="B93" s="7" t="s">
        <v>297</v>
      </c>
      <c r="C93" s="7" t="s">
        <v>298</v>
      </c>
      <c r="D93" s="79">
        <v>5739.24</v>
      </c>
      <c r="E93" s="7" t="s">
        <v>146</v>
      </c>
      <c r="F93" s="13"/>
      <c r="G93" s="13" t="s">
        <v>299</v>
      </c>
      <c r="H93" s="14" t="s">
        <v>300</v>
      </c>
      <c r="I93" s="13" t="s">
        <v>108</v>
      </c>
      <c r="J93" s="13" t="s">
        <v>301</v>
      </c>
      <c r="K93" s="13" t="s">
        <v>22</v>
      </c>
      <c r="L93" s="13" t="s">
        <v>48</v>
      </c>
      <c r="M93" s="25" t="s">
        <v>484</v>
      </c>
      <c r="N93" s="13" t="s">
        <v>360</v>
      </c>
      <c r="O93" s="7" t="s">
        <v>465</v>
      </c>
      <c r="P93" s="7"/>
      <c r="Q93" s="13" t="s">
        <v>24</v>
      </c>
    </row>
    <row r="94" spans="1:17" ht="14.25">
      <c r="A94" s="44" t="s">
        <v>318</v>
      </c>
      <c r="B94" s="7" t="s">
        <v>14</v>
      </c>
      <c r="C94" s="7" t="s">
        <v>319</v>
      </c>
      <c r="D94" s="79">
        <v>1095.12</v>
      </c>
      <c r="E94" s="7" t="s">
        <v>16</v>
      </c>
      <c r="F94" s="13" t="s">
        <v>320</v>
      </c>
      <c r="G94" s="13" t="s">
        <v>321</v>
      </c>
      <c r="H94" s="14" t="s">
        <v>322</v>
      </c>
      <c r="I94" s="13" t="s">
        <v>53</v>
      </c>
      <c r="J94" s="13" t="s">
        <v>323</v>
      </c>
      <c r="K94" s="13" t="s">
        <v>22</v>
      </c>
      <c r="L94" s="13" t="s">
        <v>23</v>
      </c>
      <c r="M94" s="25" t="s">
        <v>484</v>
      </c>
      <c r="N94" s="13" t="s">
        <v>360</v>
      </c>
      <c r="O94" s="7" t="s">
        <v>465</v>
      </c>
      <c r="P94" s="7"/>
      <c r="Q94" s="13" t="s">
        <v>283</v>
      </c>
    </row>
    <row r="95" spans="1:17" ht="14.25">
      <c r="A95" s="45" t="s">
        <v>85</v>
      </c>
      <c r="B95" s="2" t="s">
        <v>86</v>
      </c>
      <c r="C95" s="2" t="s">
        <v>87</v>
      </c>
      <c r="D95" s="76">
        <v>11612.16</v>
      </c>
      <c r="E95" s="2" t="s">
        <v>16</v>
      </c>
      <c r="F95" s="2" t="s">
        <v>88</v>
      </c>
      <c r="G95" s="2" t="s">
        <v>89</v>
      </c>
      <c r="H95" s="9" t="s">
        <v>90</v>
      </c>
      <c r="I95" s="2" t="s">
        <v>91</v>
      </c>
      <c r="J95" s="2" t="s">
        <v>87</v>
      </c>
      <c r="K95" s="2" t="s">
        <v>92</v>
      </c>
      <c r="L95" s="2" t="s">
        <v>23</v>
      </c>
      <c r="M95" s="25" t="s">
        <v>484</v>
      </c>
      <c r="N95" s="2" t="s">
        <v>334</v>
      </c>
      <c r="O95" s="2" t="s">
        <v>25</v>
      </c>
      <c r="P95" s="7">
        <v>2</v>
      </c>
      <c r="Q95" s="13" t="s">
        <v>283</v>
      </c>
    </row>
    <row r="96" spans="1:17" ht="14.25">
      <c r="A96" s="45" t="s">
        <v>348</v>
      </c>
      <c r="B96" s="59" t="s">
        <v>352</v>
      </c>
      <c r="C96" s="2" t="s">
        <v>353</v>
      </c>
      <c r="D96" s="80">
        <v>4509.12</v>
      </c>
      <c r="E96" s="2" t="s">
        <v>16</v>
      </c>
      <c r="F96" s="2" t="s">
        <v>354</v>
      </c>
      <c r="G96" s="2" t="s">
        <v>191</v>
      </c>
      <c r="H96" s="2" t="s">
        <v>349</v>
      </c>
      <c r="I96" s="2" t="s">
        <v>31</v>
      </c>
      <c r="J96" s="2" t="s">
        <v>242</v>
      </c>
      <c r="K96" s="2" t="s">
        <v>22</v>
      </c>
      <c r="L96" s="2" t="s">
        <v>23</v>
      </c>
      <c r="M96" s="2" t="s">
        <v>24</v>
      </c>
      <c r="N96" s="2" t="s">
        <v>334</v>
      </c>
      <c r="O96" s="2" t="s">
        <v>25</v>
      </c>
      <c r="P96" s="2" t="s">
        <v>350</v>
      </c>
      <c r="Q96" s="2" t="s">
        <v>24</v>
      </c>
    </row>
    <row r="97" spans="1:17" ht="14.25">
      <c r="A97" s="45" t="s">
        <v>351</v>
      </c>
      <c r="B97" s="59" t="s">
        <v>352</v>
      </c>
      <c r="C97" s="2" t="s">
        <v>353</v>
      </c>
      <c r="D97" s="80">
        <v>3945.48</v>
      </c>
      <c r="E97" s="2" t="s">
        <v>16</v>
      </c>
      <c r="F97" s="2" t="s">
        <v>354</v>
      </c>
      <c r="G97" s="2" t="s">
        <v>191</v>
      </c>
      <c r="H97" s="2" t="s">
        <v>349</v>
      </c>
      <c r="I97" s="2" t="s">
        <v>31</v>
      </c>
      <c r="J97" s="2" t="s">
        <v>242</v>
      </c>
      <c r="K97" s="2" t="s">
        <v>22</v>
      </c>
      <c r="L97" s="2" t="s">
        <v>23</v>
      </c>
      <c r="M97" s="2" t="s">
        <v>24</v>
      </c>
      <c r="N97" s="2" t="s">
        <v>334</v>
      </c>
      <c r="O97" s="2" t="s">
        <v>25</v>
      </c>
      <c r="P97" s="2" t="s">
        <v>350</v>
      </c>
      <c r="Q97" s="2" t="s">
        <v>24</v>
      </c>
    </row>
    <row r="98" spans="1:17" ht="14.25">
      <c r="A98" s="44" t="s">
        <v>93</v>
      </c>
      <c r="B98" s="7" t="s">
        <v>94</v>
      </c>
      <c r="C98" s="7" t="s">
        <v>95</v>
      </c>
      <c r="D98" s="79">
        <v>163.8</v>
      </c>
      <c r="E98" s="7" t="s">
        <v>96</v>
      </c>
      <c r="F98" s="13" t="s">
        <v>97</v>
      </c>
      <c r="G98" s="13" t="s">
        <v>98</v>
      </c>
      <c r="H98" s="14" t="s">
        <v>99</v>
      </c>
      <c r="I98" s="13" t="s">
        <v>100</v>
      </c>
      <c r="J98" s="13" t="s">
        <v>101</v>
      </c>
      <c r="K98" s="13" t="s">
        <v>102</v>
      </c>
      <c r="L98" s="13" t="s">
        <v>48</v>
      </c>
      <c r="M98" s="7" t="s">
        <v>24</v>
      </c>
      <c r="N98" s="2" t="s">
        <v>334</v>
      </c>
      <c r="O98" s="7" t="s">
        <v>474</v>
      </c>
      <c r="P98" s="7"/>
      <c r="Q98" s="7" t="s">
        <v>24</v>
      </c>
    </row>
    <row r="99" spans="1:17" ht="14.25">
      <c r="A99" s="45" t="s">
        <v>140</v>
      </c>
      <c r="B99" s="2" t="s">
        <v>454</v>
      </c>
      <c r="C99" s="2" t="s">
        <v>455</v>
      </c>
      <c r="D99" s="76">
        <v>95.7</v>
      </c>
      <c r="E99" s="2" t="s">
        <v>119</v>
      </c>
      <c r="F99" s="2" t="s">
        <v>141</v>
      </c>
      <c r="G99" s="2" t="s">
        <v>142</v>
      </c>
      <c r="H99" s="9" t="s">
        <v>143</v>
      </c>
      <c r="I99" s="2" t="s">
        <v>123</v>
      </c>
      <c r="J99" s="2" t="s">
        <v>124</v>
      </c>
      <c r="K99" s="2" t="s">
        <v>41</v>
      </c>
      <c r="L99" s="2" t="s">
        <v>23</v>
      </c>
      <c r="M99" s="25" t="s">
        <v>484</v>
      </c>
      <c r="N99" s="13" t="s">
        <v>334</v>
      </c>
      <c r="O99" s="2" t="s">
        <v>559</v>
      </c>
      <c r="P99" s="7"/>
      <c r="Q99" s="13" t="s">
        <v>283</v>
      </c>
    </row>
    <row r="100" spans="1:17" ht="14.25">
      <c r="A100" s="45" t="s">
        <v>154</v>
      </c>
      <c r="B100" s="2" t="s">
        <v>457</v>
      </c>
      <c r="C100" s="2" t="s">
        <v>155</v>
      </c>
      <c r="D100" s="76">
        <v>385.99</v>
      </c>
      <c r="E100" s="2" t="s">
        <v>156</v>
      </c>
      <c r="F100" s="2" t="s">
        <v>476</v>
      </c>
      <c r="G100" s="2" t="s">
        <v>148</v>
      </c>
      <c r="H100" s="9" t="s">
        <v>149</v>
      </c>
      <c r="I100" s="2" t="s">
        <v>150</v>
      </c>
      <c r="J100" s="2" t="s">
        <v>124</v>
      </c>
      <c r="K100" s="2" t="s">
        <v>41</v>
      </c>
      <c r="L100" s="2" t="s">
        <v>23</v>
      </c>
      <c r="M100" s="25" t="s">
        <v>484</v>
      </c>
      <c r="N100" s="6" t="s">
        <v>334</v>
      </c>
      <c r="O100" s="2" t="s">
        <v>559</v>
      </c>
      <c r="P100" s="5"/>
      <c r="Q100" s="13" t="s">
        <v>283</v>
      </c>
    </row>
    <row r="101" spans="1:17" ht="14.25">
      <c r="A101" s="44" t="s">
        <v>111</v>
      </c>
      <c r="B101" s="7" t="s">
        <v>112</v>
      </c>
      <c r="C101" s="7" t="s">
        <v>113</v>
      </c>
      <c r="D101" s="79">
        <v>1090.98</v>
      </c>
      <c r="E101" s="7" t="s">
        <v>16</v>
      </c>
      <c r="F101" s="13" t="s">
        <v>114</v>
      </c>
      <c r="G101" s="13" t="s">
        <v>115</v>
      </c>
      <c r="H101" s="14" t="s">
        <v>116</v>
      </c>
      <c r="I101" s="13" t="s">
        <v>20</v>
      </c>
      <c r="J101" s="13" t="s">
        <v>117</v>
      </c>
      <c r="K101" s="13" t="s">
        <v>22</v>
      </c>
      <c r="L101" s="13" t="s">
        <v>23</v>
      </c>
      <c r="M101" s="5" t="s">
        <v>24</v>
      </c>
      <c r="N101" s="2" t="s">
        <v>334</v>
      </c>
      <c r="O101" s="7" t="s">
        <v>164</v>
      </c>
      <c r="P101" s="7"/>
      <c r="Q101" s="5" t="s">
        <v>24</v>
      </c>
    </row>
    <row r="102" spans="1:17" ht="14.25">
      <c r="A102" s="45" t="s">
        <v>504</v>
      </c>
      <c r="B102" s="59" t="s">
        <v>505</v>
      </c>
      <c r="C102" s="2" t="s">
        <v>503</v>
      </c>
      <c r="D102" s="80">
        <v>4116.28</v>
      </c>
      <c r="E102" s="2" t="s">
        <v>16</v>
      </c>
      <c r="F102" s="2" t="s">
        <v>506</v>
      </c>
      <c r="G102" s="2" t="s">
        <v>500</v>
      </c>
      <c r="H102" s="4" t="s">
        <v>501</v>
      </c>
      <c r="I102" s="2" t="s">
        <v>123</v>
      </c>
      <c r="J102" s="2" t="s">
        <v>181</v>
      </c>
      <c r="K102" s="2" t="s">
        <v>22</v>
      </c>
      <c r="L102" s="2" t="s">
        <v>48</v>
      </c>
      <c r="M102" s="2" t="s">
        <v>24</v>
      </c>
      <c r="N102" s="2" t="s">
        <v>334</v>
      </c>
      <c r="O102" s="2" t="s">
        <v>164</v>
      </c>
      <c r="P102" s="2"/>
      <c r="Q102" s="2" t="s">
        <v>24</v>
      </c>
    </row>
    <row r="103" spans="1:17" ht="14.25">
      <c r="A103" s="44" t="s">
        <v>324</v>
      </c>
      <c r="B103" s="7" t="s">
        <v>325</v>
      </c>
      <c r="C103" s="7" t="s">
        <v>326</v>
      </c>
      <c r="D103" s="78">
        <v>574.08</v>
      </c>
      <c r="E103" s="7" t="s">
        <v>16</v>
      </c>
      <c r="F103" s="7"/>
      <c r="G103" s="7" t="s">
        <v>327</v>
      </c>
      <c r="H103" s="15" t="s">
        <v>328</v>
      </c>
      <c r="I103" s="7" t="s">
        <v>261</v>
      </c>
      <c r="J103" s="7" t="s">
        <v>329</v>
      </c>
      <c r="K103" s="13" t="s">
        <v>22</v>
      </c>
      <c r="L103" s="7" t="s">
        <v>48</v>
      </c>
      <c r="M103" s="25" t="s">
        <v>484</v>
      </c>
      <c r="N103" s="2" t="s">
        <v>334</v>
      </c>
      <c r="O103" s="7" t="s">
        <v>164</v>
      </c>
      <c r="P103" s="7"/>
      <c r="Q103" s="7" t="s">
        <v>24</v>
      </c>
    </row>
    <row r="104" spans="1:17" ht="28.5">
      <c r="A104" s="45" t="s">
        <v>527</v>
      </c>
      <c r="B104" s="59" t="s">
        <v>528</v>
      </c>
      <c r="C104" s="2" t="s">
        <v>529</v>
      </c>
      <c r="D104" s="80">
        <v>1156.5</v>
      </c>
      <c r="E104" s="2" t="s">
        <v>16</v>
      </c>
      <c r="F104" s="2" t="s">
        <v>532</v>
      </c>
      <c r="G104" s="2" t="s">
        <v>321</v>
      </c>
      <c r="H104" s="4" t="s">
        <v>322</v>
      </c>
      <c r="I104" s="2" t="s">
        <v>53</v>
      </c>
      <c r="J104" s="2" t="s">
        <v>531</v>
      </c>
      <c r="K104" s="2" t="s">
        <v>22</v>
      </c>
      <c r="L104" s="2" t="s">
        <v>48</v>
      </c>
      <c r="M104" s="2" t="s">
        <v>24</v>
      </c>
      <c r="N104" s="2" t="s">
        <v>334</v>
      </c>
      <c r="O104" s="71" t="s">
        <v>530</v>
      </c>
      <c r="P104" s="2"/>
      <c r="Q104" s="2" t="s">
        <v>24</v>
      </c>
    </row>
    <row r="105" spans="1:17" ht="14.25">
      <c r="A105" s="61"/>
      <c r="B105" s="62"/>
      <c r="C105" s="43"/>
      <c r="D105" s="63"/>
      <c r="E105" s="43"/>
      <c r="F105" s="43"/>
      <c r="G105" s="43"/>
      <c r="H105" s="70"/>
      <c r="I105" s="43"/>
      <c r="J105" s="43"/>
      <c r="K105" s="43"/>
      <c r="L105" s="43"/>
      <c r="M105" s="43"/>
      <c r="N105" s="43"/>
      <c r="O105" s="43"/>
      <c r="P105" s="43"/>
      <c r="Q105" s="43"/>
    </row>
    <row r="106" spans="1:17" ht="9.75" customHeight="1">
      <c r="A106" s="61"/>
      <c r="B106" s="62"/>
      <c r="C106" s="43"/>
      <c r="D106" s="6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</row>
    <row r="107" spans="2:16" ht="33" customHeight="1">
      <c r="B107" s="91" t="s">
        <v>487</v>
      </c>
      <c r="C107" s="92"/>
      <c r="D107" s="92"/>
      <c r="E107" s="92"/>
      <c r="F107" s="92"/>
      <c r="G107" s="92"/>
      <c r="H107" s="92"/>
      <c r="P107" s="56"/>
    </row>
    <row r="108" spans="2:17" s="65" customFormat="1" ht="16.5" customHeight="1">
      <c r="B108" s="55" t="s">
        <v>468</v>
      </c>
      <c r="F108" s="66"/>
      <c r="M108" s="66"/>
      <c r="N108" s="66"/>
      <c r="Q108" s="66"/>
    </row>
    <row r="109" spans="2:17" s="65" customFormat="1" ht="16.5" customHeight="1">
      <c r="B109" s="55" t="s">
        <v>471</v>
      </c>
      <c r="F109" s="66"/>
      <c r="M109" s="66"/>
      <c r="N109" s="66"/>
      <c r="Q109" s="66"/>
    </row>
    <row r="112" spans="1:3" ht="15.75">
      <c r="A112" s="67" t="s">
        <v>489</v>
      </c>
      <c r="B112" s="68"/>
      <c r="C112" s="67"/>
    </row>
    <row r="113" spans="1:17" ht="30" customHeight="1">
      <c r="A113" s="1" t="s">
        <v>0</v>
      </c>
      <c r="B113" s="1" t="s">
        <v>1</v>
      </c>
      <c r="C113" s="1" t="s">
        <v>2</v>
      </c>
      <c r="D113" s="50" t="s">
        <v>337</v>
      </c>
      <c r="E113" s="1" t="s">
        <v>3</v>
      </c>
      <c r="F113" s="1" t="s">
        <v>4</v>
      </c>
      <c r="G113" s="1" t="s">
        <v>5</v>
      </c>
      <c r="H113" s="50" t="s">
        <v>6</v>
      </c>
      <c r="I113" s="1" t="s">
        <v>7</v>
      </c>
      <c r="J113" s="1" t="s">
        <v>8</v>
      </c>
      <c r="K113" s="1" t="s">
        <v>9</v>
      </c>
      <c r="L113" s="50" t="s">
        <v>10</v>
      </c>
      <c r="M113" s="50" t="s">
        <v>483</v>
      </c>
      <c r="N113" s="50" t="s">
        <v>11</v>
      </c>
      <c r="O113" s="1" t="s">
        <v>12</v>
      </c>
      <c r="P113" s="1" t="s">
        <v>336</v>
      </c>
      <c r="Q113" s="50" t="s">
        <v>563</v>
      </c>
    </row>
    <row r="114" spans="1:17" ht="14.25">
      <c r="A114" s="44"/>
      <c r="B114" s="7"/>
      <c r="C114" s="7" t="s">
        <v>553</v>
      </c>
      <c r="D114" s="17">
        <v>918</v>
      </c>
      <c r="E114" s="7"/>
      <c r="F114" s="13"/>
      <c r="G114" s="13" t="s">
        <v>554</v>
      </c>
      <c r="H114" s="14"/>
      <c r="I114" s="13"/>
      <c r="J114" s="13"/>
      <c r="K114" s="13"/>
      <c r="L114" s="13"/>
      <c r="M114" s="13"/>
      <c r="N114" s="13"/>
      <c r="O114" s="7"/>
      <c r="P114" s="7"/>
      <c r="Q114" s="13"/>
    </row>
    <row r="115" spans="1:17" ht="14.25">
      <c r="A115" s="44"/>
      <c r="B115" s="7"/>
      <c r="C115" s="7" t="s">
        <v>555</v>
      </c>
      <c r="D115" s="16">
        <v>1300</v>
      </c>
      <c r="E115" s="7"/>
      <c r="F115" s="7"/>
      <c r="G115" s="7" t="s">
        <v>548</v>
      </c>
      <c r="H115" s="15"/>
      <c r="I115" s="7"/>
      <c r="J115" s="7"/>
      <c r="K115" s="7"/>
      <c r="L115" s="7"/>
      <c r="M115" s="7"/>
      <c r="N115" s="13"/>
      <c r="O115" s="7"/>
      <c r="P115" s="7"/>
      <c r="Q115" s="7"/>
    </row>
    <row r="116" spans="1:17" ht="14.25">
      <c r="A116" s="47"/>
      <c r="B116" s="7"/>
      <c r="C116" s="7" t="s">
        <v>556</v>
      </c>
      <c r="D116" s="16">
        <v>435</v>
      </c>
      <c r="E116" s="7"/>
      <c r="F116" s="7"/>
      <c r="G116" s="7" t="s">
        <v>160</v>
      </c>
      <c r="H116" s="15"/>
      <c r="I116" s="7"/>
      <c r="J116" s="7"/>
      <c r="K116" s="13"/>
      <c r="L116" s="7"/>
      <c r="M116" s="7"/>
      <c r="N116" s="13"/>
      <c r="O116" s="7"/>
      <c r="P116" s="7"/>
      <c r="Q116" s="7"/>
    </row>
    <row r="117" spans="1:17" ht="14.25">
      <c r="A117" s="44"/>
      <c r="B117" s="7"/>
      <c r="C117" s="7"/>
      <c r="D117" s="17"/>
      <c r="E117" s="7"/>
      <c r="F117" s="13"/>
      <c r="G117" s="13"/>
      <c r="H117" s="14"/>
      <c r="I117" s="13"/>
      <c r="J117" s="13"/>
      <c r="K117" s="13"/>
      <c r="L117" s="13"/>
      <c r="M117" s="7"/>
      <c r="N117" s="2"/>
      <c r="O117" s="22"/>
      <c r="P117" s="7"/>
      <c r="Q117" s="7"/>
    </row>
    <row r="118" spans="1:17" ht="14.25">
      <c r="A118" s="44"/>
      <c r="B118" s="7"/>
      <c r="C118" s="7"/>
      <c r="D118" s="17"/>
      <c r="E118" s="7"/>
      <c r="F118" s="13"/>
      <c r="G118" s="13"/>
      <c r="H118" s="14"/>
      <c r="I118" s="13"/>
      <c r="J118" s="13"/>
      <c r="K118" s="13"/>
      <c r="L118" s="13"/>
      <c r="M118" s="5"/>
      <c r="N118" s="2"/>
      <c r="O118" s="22"/>
      <c r="P118" s="7"/>
      <c r="Q118" s="5"/>
    </row>
    <row r="119" spans="1:17" ht="14.25" customHeight="1">
      <c r="A119" s="45"/>
      <c r="B119" s="59"/>
      <c r="C119" s="2"/>
      <c r="D119" s="60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</sheetData>
  <sheetProtection/>
  <mergeCells count="1">
    <mergeCell ref="B107:H107"/>
  </mergeCells>
  <printOptions/>
  <pageMargins left="0.4" right="0.4" top="0.5" bottom="0.5" header="0.3" footer="0.3"/>
  <pageSetup fitToHeight="2" fitToWidth="2" horizontalDpi="600" verticalDpi="600" orientation="landscape" scale="64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</dc:creator>
  <cp:keywords/>
  <dc:description/>
  <cp:lastModifiedBy>kimberlyhoff</cp:lastModifiedBy>
  <cp:lastPrinted>2013-07-17T22:30:07Z</cp:lastPrinted>
  <dcterms:created xsi:type="dcterms:W3CDTF">2013-02-05T16:19:45Z</dcterms:created>
  <dcterms:modified xsi:type="dcterms:W3CDTF">2013-08-01T21:50:10Z</dcterms:modified>
  <cp:category/>
  <cp:version/>
  <cp:contentType/>
  <cp:contentStatus/>
</cp:coreProperties>
</file>