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/>
  <mc:AlternateContent xmlns:mc="http://schemas.openxmlformats.org/markup-compatibility/2006">
    <mc:Choice Requires="x15">
      <x15ac:absPath xmlns:x15ac="http://schemas.microsoft.com/office/spreadsheetml/2010/11/ac" url="https://trccompanies.sharepoint.com/sites/NJCEPOutreachTeam/Shared Documents/Marketing and Presentations/Marketing and Website Updates/Website Updates - Program Participation Lists/FY20/2020-08-15/"/>
    </mc:Choice>
  </mc:AlternateContent>
  <xr:revisionPtr revIDLastSave="26" documentId="13_ncr:1_{6EC7A2C4-46DE-4850-AE6C-0994D6D43C74}" xr6:coauthVersionLast="45" xr6:coauthVersionMax="45" xr10:uidLastSave="{1813EF39-2758-4476-B899-E5E7495DB01B}"/>
  <bookViews>
    <workbookView xWindow="-120" yWindow="-120" windowWidth="29040" windowHeight="15840" activeTab="1" xr2:uid="{00000000-000D-0000-FFFF-FFFF00000000}"/>
  </bookViews>
  <sheets>
    <sheet name="Existing Buildings" sheetId="1" r:id="rId1"/>
    <sheet name="New Construction" sheetId="2" r:id="rId2"/>
  </sheets>
  <externalReferences>
    <externalReference r:id="rId3"/>
  </externalReferences>
  <definedNames>
    <definedName name="_xlnm._FilterDatabase" localSheetId="0" hidden="1">'Existing Buildings'!$A$1:$K$518</definedName>
    <definedName name="_xlnm._FilterDatabase" localSheetId="1" hidden="1">'New Construction'!$A$1:$K$99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38" i="2" l="1"/>
  <c r="J38" i="2"/>
  <c r="I38" i="2"/>
  <c r="G38" i="2"/>
  <c r="F38" i="2"/>
  <c r="E38" i="2"/>
  <c r="D38" i="2"/>
  <c r="C38" i="2"/>
  <c r="B38" i="2"/>
  <c r="A38" i="2"/>
  <c r="K27" i="2"/>
  <c r="J27" i="2"/>
  <c r="I27" i="2"/>
  <c r="H27" i="2"/>
  <c r="G27" i="2"/>
  <c r="F27" i="2"/>
  <c r="E27" i="2"/>
  <c r="D27" i="2"/>
  <c r="C27" i="2"/>
  <c r="B27" i="2"/>
  <c r="A27" i="2"/>
  <c r="K50" i="2"/>
  <c r="J50" i="2"/>
  <c r="I50" i="2"/>
  <c r="H50" i="2"/>
  <c r="G50" i="2"/>
  <c r="F50" i="2"/>
  <c r="E50" i="2"/>
  <c r="D50" i="2"/>
  <c r="C50" i="2"/>
  <c r="B50" i="2"/>
  <c r="A50" i="2"/>
  <c r="K12" i="2"/>
  <c r="J12" i="2"/>
  <c r="I12" i="2"/>
  <c r="H12" i="2"/>
  <c r="G12" i="2"/>
  <c r="F12" i="2"/>
  <c r="E12" i="2"/>
  <c r="D12" i="2"/>
  <c r="C12" i="2"/>
  <c r="B12" i="2"/>
  <c r="A12" i="2"/>
  <c r="K57" i="2"/>
  <c r="J57" i="2"/>
  <c r="I57" i="2"/>
  <c r="G57" i="2"/>
  <c r="F57" i="2"/>
  <c r="E57" i="2"/>
  <c r="D57" i="2"/>
  <c r="C57" i="2"/>
  <c r="B57" i="2"/>
  <c r="A57" i="2"/>
  <c r="K30" i="2"/>
  <c r="J30" i="2"/>
  <c r="I30" i="2"/>
  <c r="G30" i="2"/>
  <c r="F30" i="2"/>
  <c r="E30" i="2"/>
  <c r="D30" i="2"/>
  <c r="C30" i="2"/>
  <c r="B30" i="2"/>
  <c r="A30" i="2"/>
  <c r="K49" i="2"/>
  <c r="J49" i="2"/>
  <c r="I49" i="2"/>
  <c r="H49" i="2"/>
  <c r="G49" i="2"/>
  <c r="F49" i="2"/>
  <c r="E49" i="2"/>
  <c r="D49" i="2"/>
  <c r="C49" i="2"/>
  <c r="B49" i="2"/>
  <c r="A49" i="2"/>
  <c r="K35" i="2"/>
  <c r="J35" i="2"/>
  <c r="I35" i="2"/>
  <c r="H35" i="2"/>
  <c r="G35" i="2"/>
  <c r="F35" i="2"/>
  <c r="E35" i="2"/>
  <c r="D35" i="2"/>
  <c r="C35" i="2"/>
  <c r="B35" i="2"/>
  <c r="A35" i="2"/>
  <c r="K20" i="2"/>
  <c r="J20" i="2"/>
  <c r="I20" i="2"/>
  <c r="H20" i="2"/>
  <c r="G20" i="2"/>
  <c r="F20" i="2"/>
  <c r="E20" i="2"/>
  <c r="D20" i="2"/>
  <c r="C20" i="2"/>
  <c r="B20" i="2"/>
  <c r="A20" i="2"/>
  <c r="K41" i="2"/>
  <c r="J41" i="2"/>
  <c r="I41" i="2"/>
  <c r="H41" i="2"/>
  <c r="G41" i="2"/>
  <c r="F41" i="2"/>
  <c r="E41" i="2"/>
  <c r="D41" i="2"/>
  <c r="C41" i="2"/>
  <c r="B41" i="2"/>
  <c r="A41" i="2"/>
  <c r="K40" i="2"/>
  <c r="J40" i="2"/>
  <c r="I40" i="2"/>
  <c r="H40" i="2"/>
  <c r="G40" i="2"/>
  <c r="F40" i="2"/>
  <c r="E40" i="2"/>
  <c r="D40" i="2"/>
  <c r="C40" i="2"/>
  <c r="B40" i="2"/>
  <c r="A40" i="2"/>
  <c r="K28" i="2"/>
  <c r="J28" i="2"/>
  <c r="I28" i="2"/>
  <c r="H28" i="2"/>
  <c r="G28" i="2"/>
  <c r="F28" i="2"/>
  <c r="E28" i="2"/>
  <c r="D28" i="2"/>
  <c r="C28" i="2"/>
  <c r="B28" i="2"/>
  <c r="A28" i="2"/>
  <c r="K76" i="2"/>
  <c r="J76" i="2"/>
  <c r="I76" i="2"/>
  <c r="H76" i="2"/>
  <c r="G76" i="2"/>
  <c r="F76" i="2"/>
  <c r="E76" i="2"/>
  <c r="D76" i="2"/>
  <c r="C76" i="2"/>
  <c r="B76" i="2"/>
  <c r="A76" i="2"/>
  <c r="K92" i="2"/>
  <c r="J92" i="2"/>
  <c r="I92" i="2"/>
  <c r="H92" i="2"/>
  <c r="G92" i="2"/>
  <c r="F92" i="2"/>
  <c r="E92" i="2"/>
  <c r="D92" i="2"/>
  <c r="C92" i="2"/>
  <c r="B92" i="2"/>
  <c r="A92" i="2"/>
  <c r="K17" i="2"/>
  <c r="J17" i="2"/>
  <c r="I17" i="2"/>
  <c r="H17" i="2"/>
  <c r="G17" i="2"/>
  <c r="F17" i="2"/>
  <c r="E17" i="2"/>
  <c r="D17" i="2"/>
  <c r="C17" i="2"/>
  <c r="B17" i="2"/>
  <c r="A17" i="2"/>
  <c r="K5" i="2"/>
  <c r="J5" i="2"/>
  <c r="I5" i="2"/>
  <c r="H5" i="2"/>
  <c r="G5" i="2"/>
  <c r="F5" i="2"/>
  <c r="E5" i="2"/>
  <c r="D5" i="2"/>
  <c r="C5" i="2"/>
  <c r="B5" i="2"/>
  <c r="A5" i="2"/>
  <c r="K79" i="2"/>
  <c r="J79" i="2"/>
  <c r="I79" i="2"/>
  <c r="H79" i="2"/>
  <c r="G79" i="2"/>
  <c r="F79" i="2"/>
  <c r="E79" i="2"/>
  <c r="D79" i="2"/>
  <c r="C79" i="2"/>
  <c r="B79" i="2"/>
  <c r="A79" i="2"/>
  <c r="K48" i="2"/>
  <c r="J48" i="2"/>
  <c r="I48" i="2"/>
  <c r="H48" i="2"/>
  <c r="G48" i="2"/>
  <c r="F48" i="2"/>
  <c r="E48" i="2"/>
  <c r="D48" i="2"/>
  <c r="C48" i="2"/>
  <c r="B48" i="2"/>
  <c r="A48" i="2"/>
  <c r="K51" i="2"/>
  <c r="J51" i="2"/>
  <c r="I51" i="2"/>
  <c r="H51" i="2"/>
  <c r="G51" i="2"/>
  <c r="F51" i="2"/>
  <c r="E51" i="2"/>
  <c r="D51" i="2"/>
  <c r="C51" i="2"/>
  <c r="B51" i="2"/>
  <c r="A51" i="2"/>
  <c r="K58" i="2"/>
  <c r="J58" i="2"/>
  <c r="I58" i="2"/>
  <c r="H58" i="2"/>
  <c r="G58" i="2"/>
  <c r="F58" i="2"/>
  <c r="E58" i="2"/>
  <c r="D58" i="2"/>
  <c r="C58" i="2"/>
  <c r="B58" i="2"/>
  <c r="A58" i="2"/>
  <c r="K26" i="2"/>
  <c r="J26" i="2"/>
  <c r="I26" i="2"/>
  <c r="H26" i="2"/>
  <c r="G26" i="2"/>
  <c r="F26" i="2"/>
  <c r="E26" i="2"/>
  <c r="D26" i="2"/>
  <c r="C26" i="2"/>
  <c r="B26" i="2"/>
  <c r="A26" i="2"/>
  <c r="K102" i="2"/>
  <c r="J102" i="2"/>
  <c r="I102" i="2"/>
  <c r="H102" i="2"/>
  <c r="G102" i="2"/>
  <c r="F102" i="2"/>
  <c r="E102" i="2"/>
  <c r="D102" i="2"/>
  <c r="C102" i="2"/>
  <c r="B102" i="2"/>
  <c r="A102" i="2"/>
  <c r="K83" i="2"/>
  <c r="J83" i="2"/>
  <c r="I83" i="2"/>
  <c r="H83" i="2"/>
  <c r="G83" i="2"/>
  <c r="F83" i="2"/>
  <c r="E83" i="2"/>
  <c r="D83" i="2"/>
  <c r="C83" i="2"/>
  <c r="B83" i="2"/>
  <c r="A83" i="2"/>
  <c r="K15" i="2"/>
  <c r="J15" i="2"/>
  <c r="I15" i="2"/>
  <c r="H15" i="2"/>
  <c r="G15" i="2"/>
  <c r="F15" i="2"/>
  <c r="E15" i="2"/>
  <c r="D15" i="2"/>
  <c r="C15" i="2"/>
  <c r="B15" i="2"/>
  <c r="A15" i="2"/>
  <c r="K7" i="2"/>
  <c r="J7" i="2"/>
  <c r="I7" i="2"/>
  <c r="H7" i="2"/>
  <c r="G7" i="2"/>
  <c r="F7" i="2"/>
  <c r="E7" i="2"/>
  <c r="D7" i="2"/>
  <c r="C7" i="2"/>
  <c r="B7" i="2"/>
  <c r="A7" i="2"/>
  <c r="K93" i="2"/>
  <c r="J93" i="2"/>
  <c r="I93" i="2"/>
  <c r="H93" i="2"/>
  <c r="G93" i="2"/>
  <c r="F93" i="2"/>
  <c r="E93" i="2"/>
  <c r="D93" i="2"/>
  <c r="C93" i="2"/>
  <c r="B93" i="2"/>
  <c r="A93" i="2"/>
  <c r="K75" i="2"/>
  <c r="J75" i="2"/>
  <c r="I75" i="2"/>
  <c r="H75" i="2"/>
  <c r="G75" i="2"/>
  <c r="F75" i="2"/>
  <c r="E75" i="2"/>
  <c r="D75" i="2"/>
  <c r="C75" i="2"/>
  <c r="B75" i="2"/>
  <c r="A75" i="2"/>
  <c r="K72" i="2"/>
  <c r="J72" i="2"/>
  <c r="I72" i="2"/>
  <c r="H72" i="2"/>
  <c r="G72" i="2"/>
  <c r="F72" i="2"/>
  <c r="E72" i="2"/>
  <c r="D72" i="2"/>
  <c r="C72" i="2"/>
  <c r="B72" i="2"/>
  <c r="A72" i="2"/>
  <c r="K71" i="2"/>
  <c r="J71" i="2"/>
  <c r="I71" i="2"/>
  <c r="H71" i="2"/>
  <c r="G71" i="2"/>
  <c r="F71" i="2"/>
  <c r="E71" i="2"/>
  <c r="D71" i="2"/>
  <c r="C71" i="2"/>
  <c r="B71" i="2"/>
  <c r="A71" i="2"/>
  <c r="K89" i="2"/>
  <c r="J89" i="2"/>
  <c r="I89" i="2"/>
  <c r="H89" i="2"/>
  <c r="G89" i="2"/>
  <c r="F89" i="2"/>
  <c r="E89" i="2"/>
  <c r="D89" i="2"/>
  <c r="C89" i="2"/>
  <c r="B89" i="2"/>
  <c r="A89" i="2"/>
  <c r="K88" i="2"/>
  <c r="J88" i="2"/>
  <c r="I88" i="2"/>
  <c r="H88" i="2"/>
  <c r="G88" i="2"/>
  <c r="F88" i="2"/>
  <c r="E88" i="2"/>
  <c r="D88" i="2"/>
  <c r="C88" i="2"/>
  <c r="B88" i="2"/>
  <c r="A88" i="2"/>
  <c r="K67" i="2"/>
  <c r="J67" i="2"/>
  <c r="I67" i="2"/>
  <c r="H67" i="2"/>
  <c r="G67" i="2"/>
  <c r="F67" i="2"/>
  <c r="E67" i="2"/>
  <c r="D67" i="2"/>
  <c r="C67" i="2"/>
  <c r="B67" i="2"/>
  <c r="A67" i="2"/>
  <c r="K14" i="2"/>
  <c r="J14" i="2"/>
  <c r="I14" i="2"/>
  <c r="H14" i="2"/>
  <c r="G14" i="2"/>
  <c r="F14" i="2"/>
  <c r="E14" i="2"/>
  <c r="D14" i="2"/>
  <c r="C14" i="2"/>
  <c r="B14" i="2"/>
  <c r="A14" i="2"/>
  <c r="K9" i="2"/>
  <c r="J9" i="2"/>
  <c r="I9" i="2"/>
  <c r="H9" i="2"/>
  <c r="G9" i="2"/>
  <c r="F9" i="2"/>
  <c r="E9" i="2"/>
  <c r="D9" i="2"/>
  <c r="C9" i="2"/>
  <c r="B9" i="2"/>
  <c r="A9" i="2"/>
  <c r="K86" i="2"/>
  <c r="J86" i="2"/>
  <c r="I86" i="2"/>
  <c r="H86" i="2"/>
  <c r="G86" i="2"/>
  <c r="F86" i="2"/>
  <c r="E86" i="2"/>
  <c r="D86" i="2"/>
  <c r="C86" i="2"/>
  <c r="B86" i="2"/>
  <c r="A86" i="2"/>
  <c r="K36" i="2"/>
  <c r="J36" i="2"/>
  <c r="I36" i="2"/>
  <c r="H36" i="2"/>
  <c r="G36" i="2"/>
  <c r="F36" i="2"/>
  <c r="E36" i="2"/>
  <c r="D36" i="2"/>
  <c r="C36" i="2"/>
  <c r="B36" i="2"/>
  <c r="A36" i="2"/>
  <c r="K100" i="2"/>
  <c r="J100" i="2"/>
  <c r="I100" i="2"/>
  <c r="H100" i="2"/>
  <c r="G100" i="2"/>
  <c r="F100" i="2"/>
  <c r="E100" i="2"/>
  <c r="D100" i="2"/>
  <c r="C100" i="2"/>
  <c r="B100" i="2"/>
  <c r="A100" i="2"/>
  <c r="K54" i="2"/>
  <c r="J54" i="2"/>
  <c r="I54" i="2"/>
  <c r="H54" i="2"/>
  <c r="G54" i="2"/>
  <c r="F54" i="2"/>
  <c r="E54" i="2"/>
  <c r="D54" i="2"/>
  <c r="C54" i="2"/>
  <c r="B54" i="2"/>
  <c r="A54" i="2"/>
  <c r="K6" i="2"/>
  <c r="J6" i="2"/>
  <c r="I6" i="2"/>
  <c r="H6" i="2"/>
  <c r="G6" i="2"/>
  <c r="F6" i="2"/>
  <c r="E6" i="2"/>
  <c r="D6" i="2"/>
  <c r="C6" i="2"/>
  <c r="B6" i="2"/>
  <c r="A6" i="2"/>
  <c r="K42" i="2"/>
  <c r="J42" i="2"/>
  <c r="I42" i="2"/>
  <c r="H42" i="2"/>
  <c r="G42" i="2"/>
  <c r="F42" i="2"/>
  <c r="E42" i="2"/>
  <c r="D42" i="2"/>
  <c r="C42" i="2"/>
  <c r="B42" i="2"/>
  <c r="A42" i="2"/>
  <c r="K70" i="2"/>
  <c r="J70" i="2"/>
  <c r="I70" i="2"/>
  <c r="H70" i="2"/>
  <c r="G70" i="2"/>
  <c r="F70" i="2"/>
  <c r="E70" i="2"/>
  <c r="D70" i="2"/>
  <c r="C70" i="2"/>
  <c r="B70" i="2"/>
  <c r="A70" i="2"/>
  <c r="K64" i="2"/>
  <c r="J64" i="2"/>
  <c r="I64" i="2"/>
  <c r="H64" i="2"/>
  <c r="G64" i="2"/>
  <c r="F64" i="2"/>
  <c r="E64" i="2"/>
  <c r="D64" i="2"/>
  <c r="C64" i="2"/>
  <c r="B64" i="2"/>
  <c r="A64" i="2"/>
  <c r="K4" i="2"/>
  <c r="J4" i="2"/>
  <c r="I4" i="2"/>
  <c r="H4" i="2"/>
  <c r="G4" i="2"/>
  <c r="F4" i="2"/>
  <c r="E4" i="2"/>
  <c r="D4" i="2"/>
  <c r="C4" i="2"/>
  <c r="B4" i="2"/>
  <c r="A4" i="2"/>
  <c r="K44" i="2"/>
  <c r="J44" i="2"/>
  <c r="I44" i="2"/>
  <c r="H44" i="2"/>
  <c r="G44" i="2"/>
  <c r="F44" i="2"/>
  <c r="E44" i="2"/>
  <c r="D44" i="2"/>
  <c r="C44" i="2"/>
  <c r="B44" i="2"/>
  <c r="A44" i="2"/>
  <c r="K46" i="2"/>
  <c r="J46" i="2"/>
  <c r="I46" i="2"/>
  <c r="H46" i="2"/>
  <c r="G46" i="2"/>
  <c r="F46" i="2"/>
  <c r="E46" i="2"/>
  <c r="D46" i="2"/>
  <c r="C46" i="2"/>
  <c r="B46" i="2"/>
  <c r="A46" i="2"/>
  <c r="K45" i="2"/>
  <c r="J45" i="2"/>
  <c r="I45" i="2"/>
  <c r="H45" i="2"/>
  <c r="G45" i="2"/>
  <c r="F45" i="2"/>
  <c r="E45" i="2"/>
  <c r="D45" i="2"/>
  <c r="C45" i="2"/>
  <c r="B45" i="2"/>
  <c r="A45" i="2"/>
  <c r="K73" i="2"/>
  <c r="J73" i="2"/>
  <c r="I73" i="2"/>
  <c r="H73" i="2"/>
  <c r="G73" i="2"/>
  <c r="F73" i="2"/>
  <c r="E73" i="2"/>
  <c r="D73" i="2"/>
  <c r="C73" i="2"/>
  <c r="B73" i="2"/>
  <c r="A73" i="2"/>
  <c r="K24" i="2"/>
  <c r="J24" i="2"/>
  <c r="I24" i="2"/>
  <c r="H24" i="2"/>
  <c r="G24" i="2"/>
  <c r="F24" i="2"/>
  <c r="E24" i="2"/>
  <c r="D24" i="2"/>
  <c r="C24" i="2"/>
  <c r="B24" i="2"/>
  <c r="A24" i="2"/>
  <c r="K11" i="2"/>
  <c r="J11" i="2"/>
  <c r="I11" i="2"/>
  <c r="H11" i="2"/>
  <c r="G11" i="2"/>
  <c r="F11" i="2"/>
  <c r="E11" i="2"/>
  <c r="D11" i="2"/>
  <c r="C11" i="2"/>
  <c r="B11" i="2"/>
  <c r="A11" i="2"/>
  <c r="K97" i="2"/>
  <c r="J97" i="2"/>
  <c r="I97" i="2"/>
  <c r="H97" i="2"/>
  <c r="G97" i="2"/>
  <c r="F97" i="2"/>
  <c r="E97" i="2"/>
  <c r="D97" i="2"/>
  <c r="C97" i="2"/>
  <c r="B97" i="2"/>
  <c r="A97" i="2"/>
  <c r="K84" i="2"/>
  <c r="J84" i="2"/>
  <c r="I84" i="2"/>
  <c r="H84" i="2"/>
  <c r="G84" i="2"/>
  <c r="F84" i="2"/>
  <c r="E84" i="2"/>
  <c r="D84" i="2"/>
  <c r="C84" i="2"/>
  <c r="B84" i="2"/>
  <c r="A84" i="2"/>
  <c r="K55" i="2"/>
  <c r="J55" i="2"/>
  <c r="I55" i="2"/>
  <c r="H55" i="2"/>
  <c r="G55" i="2"/>
  <c r="F55" i="2"/>
  <c r="E55" i="2"/>
  <c r="D55" i="2"/>
  <c r="C55" i="2"/>
  <c r="B55" i="2"/>
  <c r="A55" i="2"/>
  <c r="K74" i="2"/>
  <c r="J74" i="2"/>
  <c r="I74" i="2"/>
  <c r="H74" i="2"/>
  <c r="G74" i="2"/>
  <c r="F74" i="2"/>
  <c r="E74" i="2"/>
  <c r="D74" i="2"/>
  <c r="C74" i="2"/>
  <c r="B74" i="2"/>
  <c r="A74" i="2"/>
  <c r="K59" i="2"/>
  <c r="J59" i="2"/>
  <c r="I59" i="2"/>
  <c r="H59" i="2"/>
  <c r="G59" i="2"/>
  <c r="F59" i="2"/>
  <c r="E59" i="2"/>
  <c r="D59" i="2"/>
  <c r="C59" i="2"/>
  <c r="B59" i="2"/>
  <c r="A59" i="2"/>
  <c r="K90" i="2"/>
  <c r="J90" i="2"/>
  <c r="I90" i="2"/>
  <c r="H90" i="2"/>
  <c r="G90" i="2"/>
  <c r="F90" i="2"/>
  <c r="E90" i="2"/>
  <c r="D90" i="2"/>
  <c r="C90" i="2"/>
  <c r="B90" i="2"/>
  <c r="A90" i="2"/>
  <c r="K82" i="2"/>
  <c r="J82" i="2"/>
  <c r="I82" i="2"/>
  <c r="H82" i="2"/>
  <c r="G82" i="2"/>
  <c r="F82" i="2"/>
  <c r="E82" i="2"/>
  <c r="D82" i="2"/>
  <c r="C82" i="2"/>
  <c r="B82" i="2"/>
  <c r="A82" i="2"/>
  <c r="K52" i="2"/>
  <c r="J52" i="2"/>
  <c r="I52" i="2"/>
  <c r="H52" i="2"/>
  <c r="G52" i="2"/>
  <c r="F52" i="2"/>
  <c r="E52" i="2"/>
  <c r="D52" i="2"/>
  <c r="C52" i="2"/>
  <c r="B52" i="2"/>
  <c r="A52" i="2"/>
  <c r="K66" i="2"/>
  <c r="J66" i="2"/>
  <c r="I66" i="2"/>
  <c r="H66" i="2"/>
  <c r="G66" i="2"/>
  <c r="F66" i="2"/>
  <c r="E66" i="2"/>
  <c r="D66" i="2"/>
  <c r="C66" i="2"/>
  <c r="B66" i="2"/>
  <c r="A66" i="2"/>
  <c r="K10" i="2"/>
  <c r="J10" i="2"/>
  <c r="I10" i="2"/>
  <c r="H10" i="2"/>
  <c r="G10" i="2"/>
  <c r="F10" i="2"/>
  <c r="E10" i="2"/>
  <c r="D10" i="2"/>
  <c r="C10" i="2"/>
  <c r="B10" i="2"/>
  <c r="A10" i="2"/>
  <c r="K3" i="2"/>
  <c r="J3" i="2"/>
  <c r="I3" i="2"/>
  <c r="H3" i="2"/>
  <c r="G3" i="2"/>
  <c r="F3" i="2"/>
  <c r="E3" i="2"/>
  <c r="D3" i="2"/>
  <c r="C3" i="2"/>
  <c r="B3" i="2"/>
  <c r="A3" i="2"/>
  <c r="K62" i="2"/>
  <c r="J62" i="2"/>
  <c r="I62" i="2"/>
  <c r="H62" i="2"/>
  <c r="G62" i="2"/>
  <c r="F62" i="2"/>
  <c r="E62" i="2"/>
  <c r="D62" i="2"/>
  <c r="C62" i="2"/>
  <c r="B62" i="2"/>
  <c r="A62" i="2"/>
  <c r="K19" i="2"/>
  <c r="J19" i="2"/>
  <c r="I19" i="2"/>
  <c r="H19" i="2"/>
  <c r="G19" i="2"/>
  <c r="F19" i="2"/>
  <c r="E19" i="2"/>
  <c r="D19" i="2"/>
  <c r="C19" i="2"/>
  <c r="B19" i="2"/>
  <c r="A19" i="2"/>
  <c r="K53" i="2"/>
  <c r="J53" i="2"/>
  <c r="I53" i="2"/>
  <c r="H53" i="2"/>
  <c r="G53" i="2"/>
  <c r="F53" i="2"/>
  <c r="E53" i="2"/>
  <c r="D53" i="2"/>
  <c r="C53" i="2"/>
  <c r="B53" i="2"/>
  <c r="A53" i="2"/>
  <c r="K63" i="2"/>
  <c r="J63" i="2"/>
  <c r="I63" i="2"/>
  <c r="H63" i="2"/>
  <c r="G63" i="2"/>
  <c r="F63" i="2"/>
  <c r="E63" i="2"/>
  <c r="D63" i="2"/>
  <c r="C63" i="2"/>
  <c r="B63" i="2"/>
  <c r="A63" i="2"/>
  <c r="K23" i="2"/>
  <c r="J23" i="2"/>
  <c r="I23" i="2"/>
  <c r="H23" i="2"/>
  <c r="G23" i="2"/>
  <c r="F23" i="2"/>
  <c r="E23" i="2"/>
  <c r="D23" i="2"/>
  <c r="C23" i="2"/>
  <c r="B23" i="2"/>
  <c r="A23" i="2"/>
  <c r="K22" i="2"/>
  <c r="J22" i="2"/>
  <c r="I22" i="2"/>
  <c r="H22" i="2"/>
  <c r="G22" i="2"/>
  <c r="F22" i="2"/>
  <c r="E22" i="2"/>
  <c r="D22" i="2"/>
  <c r="C22" i="2"/>
  <c r="B22" i="2"/>
  <c r="A22" i="2"/>
  <c r="K21" i="2"/>
  <c r="J21" i="2"/>
  <c r="I21" i="2"/>
  <c r="H21" i="2"/>
  <c r="G21" i="2"/>
  <c r="F21" i="2"/>
  <c r="E21" i="2"/>
  <c r="D21" i="2"/>
  <c r="C21" i="2"/>
  <c r="B21" i="2"/>
  <c r="A21" i="2"/>
  <c r="K85" i="2"/>
  <c r="J85" i="2"/>
  <c r="I85" i="2"/>
  <c r="H85" i="2"/>
  <c r="G85" i="2"/>
  <c r="F85" i="2"/>
  <c r="E85" i="2"/>
  <c r="D85" i="2"/>
  <c r="C85" i="2"/>
  <c r="B85" i="2"/>
  <c r="A85" i="2"/>
  <c r="K99" i="2"/>
  <c r="J99" i="2"/>
  <c r="I99" i="2"/>
  <c r="H99" i="2"/>
  <c r="G99" i="2"/>
  <c r="F99" i="2"/>
  <c r="E99" i="2"/>
  <c r="D99" i="2"/>
  <c r="C99" i="2"/>
  <c r="B99" i="2"/>
  <c r="A99" i="2"/>
  <c r="K29" i="2"/>
  <c r="J29" i="2"/>
  <c r="I29" i="2"/>
  <c r="H29" i="2"/>
  <c r="G29" i="2"/>
  <c r="F29" i="2"/>
  <c r="E29" i="2"/>
  <c r="D29" i="2"/>
  <c r="C29" i="2"/>
  <c r="B29" i="2"/>
  <c r="A29" i="2"/>
  <c r="K25" i="2"/>
  <c r="J25" i="2"/>
  <c r="I25" i="2"/>
  <c r="H25" i="2"/>
  <c r="G25" i="2"/>
  <c r="F25" i="2"/>
  <c r="E25" i="2"/>
  <c r="D25" i="2"/>
  <c r="C25" i="2"/>
  <c r="B25" i="2"/>
  <c r="A25" i="2"/>
  <c r="K47" i="2"/>
  <c r="J47" i="2"/>
  <c r="I47" i="2"/>
  <c r="H47" i="2"/>
  <c r="G47" i="2"/>
  <c r="F47" i="2"/>
  <c r="E47" i="2"/>
  <c r="D47" i="2"/>
  <c r="C47" i="2"/>
  <c r="B47" i="2"/>
  <c r="A47" i="2"/>
  <c r="K91" i="2"/>
  <c r="J91" i="2"/>
  <c r="I91" i="2"/>
  <c r="H91" i="2"/>
  <c r="G91" i="2"/>
  <c r="F91" i="2"/>
  <c r="E91" i="2"/>
  <c r="D91" i="2"/>
  <c r="C91" i="2"/>
  <c r="B91" i="2"/>
  <c r="A91" i="2"/>
  <c r="K34" i="2"/>
  <c r="J34" i="2"/>
  <c r="I34" i="2"/>
  <c r="H34" i="2"/>
  <c r="G34" i="2"/>
  <c r="F34" i="2"/>
  <c r="E34" i="2"/>
  <c r="D34" i="2"/>
  <c r="C34" i="2"/>
  <c r="B34" i="2"/>
  <c r="A34" i="2"/>
  <c r="K61" i="2"/>
  <c r="J61" i="2"/>
  <c r="I61" i="2"/>
  <c r="H61" i="2"/>
  <c r="G61" i="2"/>
  <c r="F61" i="2"/>
  <c r="E61" i="2"/>
  <c r="D61" i="2"/>
  <c r="C61" i="2"/>
  <c r="B61" i="2"/>
  <c r="A61" i="2"/>
  <c r="K98" i="2"/>
  <c r="J98" i="2"/>
  <c r="I98" i="2"/>
  <c r="H98" i="2"/>
  <c r="G98" i="2"/>
  <c r="F98" i="2"/>
  <c r="E98" i="2"/>
  <c r="D98" i="2"/>
  <c r="C98" i="2"/>
  <c r="B98" i="2"/>
  <c r="A98" i="2"/>
  <c r="K13" i="2"/>
  <c r="J13" i="2"/>
  <c r="I13" i="2"/>
  <c r="H13" i="2"/>
  <c r="G13" i="2"/>
  <c r="F13" i="2"/>
  <c r="E13" i="2"/>
  <c r="D13" i="2"/>
  <c r="C13" i="2"/>
  <c r="B13" i="2"/>
  <c r="A13" i="2"/>
  <c r="K96" i="2"/>
  <c r="J96" i="2"/>
  <c r="I96" i="2"/>
  <c r="H96" i="2"/>
  <c r="G96" i="2"/>
  <c r="F96" i="2"/>
  <c r="E96" i="2"/>
  <c r="D96" i="2"/>
  <c r="C96" i="2"/>
  <c r="B96" i="2"/>
  <c r="A96" i="2"/>
  <c r="K56" i="2"/>
  <c r="J56" i="2"/>
  <c r="I56" i="2"/>
  <c r="H56" i="2"/>
  <c r="G56" i="2"/>
  <c r="F56" i="2"/>
  <c r="E56" i="2"/>
  <c r="D56" i="2"/>
  <c r="C56" i="2"/>
  <c r="B56" i="2"/>
  <c r="A56" i="2"/>
  <c r="K69" i="2"/>
  <c r="J69" i="2"/>
  <c r="I69" i="2"/>
  <c r="H69" i="2"/>
  <c r="G69" i="2"/>
  <c r="F69" i="2"/>
  <c r="E69" i="2"/>
  <c r="D69" i="2"/>
  <c r="C69" i="2"/>
  <c r="B69" i="2"/>
  <c r="A69" i="2"/>
  <c r="K37" i="2"/>
  <c r="J37" i="2"/>
  <c r="I37" i="2"/>
  <c r="H37" i="2"/>
  <c r="G37" i="2"/>
  <c r="F37" i="2"/>
  <c r="E37" i="2"/>
  <c r="D37" i="2"/>
  <c r="C37" i="2"/>
  <c r="B37" i="2"/>
  <c r="A37" i="2"/>
  <c r="K8" i="2"/>
  <c r="J8" i="2"/>
  <c r="I8" i="2"/>
  <c r="H8" i="2"/>
  <c r="G8" i="2"/>
  <c r="F8" i="2"/>
  <c r="E8" i="2"/>
  <c r="D8" i="2"/>
  <c r="C8" i="2"/>
  <c r="B8" i="2"/>
  <c r="A8" i="2"/>
  <c r="K94" i="2"/>
  <c r="J94" i="2"/>
  <c r="I94" i="2"/>
  <c r="H94" i="2"/>
  <c r="G94" i="2"/>
  <c r="F94" i="2"/>
  <c r="E94" i="2"/>
  <c r="D94" i="2"/>
  <c r="C94" i="2"/>
  <c r="B94" i="2"/>
  <c r="A94" i="2"/>
  <c r="K95" i="2"/>
  <c r="J95" i="2"/>
  <c r="I95" i="2"/>
  <c r="H95" i="2"/>
  <c r="G95" i="2"/>
  <c r="F95" i="2"/>
  <c r="E95" i="2"/>
  <c r="D95" i="2"/>
  <c r="C95" i="2"/>
  <c r="B95" i="2"/>
  <c r="A95" i="2"/>
  <c r="K32" i="2"/>
  <c r="J32" i="2"/>
  <c r="I32" i="2"/>
  <c r="H32" i="2"/>
  <c r="G32" i="2"/>
  <c r="F32" i="2"/>
  <c r="E32" i="2"/>
  <c r="D32" i="2"/>
  <c r="C32" i="2"/>
  <c r="B32" i="2"/>
  <c r="A32" i="2"/>
  <c r="K16" i="2"/>
  <c r="J16" i="2"/>
  <c r="I16" i="2"/>
  <c r="G16" i="2"/>
  <c r="F16" i="2"/>
  <c r="E16" i="2"/>
  <c r="D16" i="2"/>
  <c r="C16" i="2"/>
  <c r="B16" i="2"/>
  <c r="A16" i="2"/>
  <c r="K65" i="2"/>
  <c r="J65" i="2"/>
  <c r="I65" i="2"/>
  <c r="H65" i="2"/>
  <c r="G65" i="2"/>
  <c r="F65" i="2"/>
  <c r="E65" i="2"/>
  <c r="D65" i="2"/>
  <c r="C65" i="2"/>
  <c r="B65" i="2"/>
  <c r="A65" i="2"/>
  <c r="K101" i="2"/>
  <c r="J101" i="2"/>
  <c r="I101" i="2"/>
  <c r="H101" i="2"/>
  <c r="G101" i="2"/>
  <c r="F101" i="2"/>
  <c r="E101" i="2"/>
  <c r="D101" i="2"/>
  <c r="C101" i="2"/>
  <c r="B101" i="2"/>
  <c r="A101" i="2"/>
  <c r="K60" i="2"/>
  <c r="J60" i="2"/>
  <c r="I60" i="2"/>
  <c r="H60" i="2"/>
  <c r="G60" i="2"/>
  <c r="F60" i="2"/>
  <c r="E60" i="2"/>
  <c r="D60" i="2"/>
  <c r="C60" i="2"/>
  <c r="B60" i="2"/>
  <c r="A60" i="2"/>
  <c r="K31" i="2"/>
  <c r="J31" i="2"/>
  <c r="I31" i="2"/>
  <c r="G31" i="2"/>
  <c r="F31" i="2"/>
  <c r="E31" i="2"/>
  <c r="D31" i="2"/>
  <c r="C31" i="2"/>
  <c r="B31" i="2"/>
  <c r="A31" i="2"/>
  <c r="K77" i="2"/>
  <c r="J77" i="2"/>
  <c r="I77" i="2"/>
  <c r="H77" i="2"/>
  <c r="G77" i="2"/>
  <c r="F77" i="2"/>
  <c r="E77" i="2"/>
  <c r="D77" i="2"/>
  <c r="C77" i="2"/>
  <c r="B77" i="2"/>
  <c r="A77" i="2"/>
  <c r="K18" i="2"/>
  <c r="J18" i="2"/>
  <c r="I18" i="2"/>
  <c r="H18" i="2"/>
  <c r="G18" i="2"/>
  <c r="F18" i="2"/>
  <c r="E18" i="2"/>
  <c r="D18" i="2"/>
  <c r="C18" i="2"/>
  <c r="B18" i="2"/>
  <c r="A18" i="2"/>
  <c r="K68" i="2"/>
  <c r="J68" i="2"/>
  <c r="I68" i="2"/>
  <c r="G68" i="2"/>
  <c r="F68" i="2"/>
  <c r="E68" i="2"/>
  <c r="D68" i="2"/>
  <c r="C68" i="2"/>
  <c r="B68" i="2"/>
  <c r="A68" i="2"/>
  <c r="K39" i="2"/>
  <c r="J39" i="2"/>
  <c r="I39" i="2"/>
  <c r="H39" i="2"/>
  <c r="G39" i="2"/>
  <c r="F39" i="2"/>
  <c r="E39" i="2"/>
  <c r="D39" i="2"/>
  <c r="C39" i="2"/>
  <c r="B39" i="2"/>
  <c r="A39" i="2"/>
  <c r="K33" i="2"/>
  <c r="J33" i="2"/>
  <c r="I33" i="2"/>
  <c r="H33" i="2"/>
  <c r="G33" i="2"/>
  <c r="F33" i="2"/>
  <c r="E33" i="2"/>
  <c r="D33" i="2"/>
  <c r="C33" i="2"/>
  <c r="B33" i="2"/>
  <c r="A33" i="2"/>
  <c r="K87" i="2"/>
  <c r="J87" i="2"/>
  <c r="I87" i="2"/>
  <c r="H87" i="2"/>
  <c r="G87" i="2"/>
  <c r="F87" i="2"/>
  <c r="E87" i="2"/>
  <c r="D87" i="2"/>
  <c r="C87" i="2"/>
  <c r="B87" i="2"/>
  <c r="A87" i="2"/>
  <c r="K81" i="2"/>
  <c r="J81" i="2"/>
  <c r="I81" i="2"/>
  <c r="H81" i="2"/>
  <c r="G81" i="2"/>
  <c r="F81" i="2"/>
  <c r="E81" i="2"/>
  <c r="D81" i="2"/>
  <c r="C81" i="2"/>
  <c r="B81" i="2"/>
  <c r="A81" i="2"/>
  <c r="K43" i="2"/>
  <c r="J43" i="2"/>
  <c r="I43" i="2"/>
  <c r="H43" i="2"/>
  <c r="G43" i="2"/>
  <c r="F43" i="2"/>
  <c r="E43" i="2"/>
  <c r="D43" i="2"/>
  <c r="C43" i="2"/>
  <c r="B43" i="2"/>
  <c r="A43" i="2"/>
  <c r="K80" i="2"/>
  <c r="J80" i="2"/>
  <c r="I80" i="2"/>
  <c r="H80" i="2"/>
  <c r="G80" i="2"/>
  <c r="F80" i="2"/>
  <c r="E80" i="2"/>
  <c r="D80" i="2"/>
  <c r="C80" i="2"/>
  <c r="B80" i="2"/>
  <c r="A80" i="2"/>
  <c r="K2" i="2"/>
  <c r="J2" i="2"/>
  <c r="I2" i="2"/>
  <c r="H2" i="2"/>
  <c r="G2" i="2"/>
  <c r="F2" i="2"/>
  <c r="E2" i="2"/>
  <c r="D2" i="2"/>
  <c r="C2" i="2"/>
  <c r="B2" i="2"/>
  <c r="A2" i="2"/>
  <c r="K78" i="2"/>
  <c r="J78" i="2"/>
  <c r="I78" i="2"/>
  <c r="G78" i="2"/>
  <c r="F78" i="2"/>
  <c r="E78" i="2"/>
  <c r="D78" i="2"/>
  <c r="C78" i="2"/>
  <c r="B78" i="2"/>
  <c r="A78" i="2"/>
</calcChain>
</file>

<file path=xl/sharedStrings.xml><?xml version="1.0" encoding="utf-8"?>
<sst xmlns="http://schemas.openxmlformats.org/spreadsheetml/2006/main" count="3143" uniqueCount="952">
  <si>
    <t>Program</t>
  </si>
  <si>
    <t>Applicant Company</t>
  </si>
  <si>
    <t>Building Address1</t>
  </si>
  <si>
    <t>Building Address2</t>
  </si>
  <si>
    <t>Building City</t>
  </si>
  <si>
    <t>Building State</t>
  </si>
  <si>
    <t>Building Zip</t>
  </si>
  <si>
    <t>Utility</t>
  </si>
  <si>
    <t>Incentive #1 Paid to Date</t>
  </si>
  <si>
    <t>Incentive #2 Paid to Date</t>
  </si>
  <si>
    <t>Incentive #3 Paid to Date</t>
  </si>
  <si>
    <t>Pay for Performance EB</t>
  </si>
  <si>
    <t>1055 Parsippany LLC</t>
  </si>
  <si>
    <t>1055 Parsippany Blvd</t>
  </si>
  <si>
    <t>Parsippany</t>
  </si>
  <si>
    <t>NJ</t>
  </si>
  <si>
    <t>JCP&amp;L</t>
  </si>
  <si>
    <t>115 Sunset Road Operations LLC</t>
  </si>
  <si>
    <t>115 Sunset Rd</t>
  </si>
  <si>
    <t>Burlington</t>
  </si>
  <si>
    <t>PSE&amp;G</t>
  </si>
  <si>
    <t>1266 Apartment Corp</t>
  </si>
  <si>
    <t>1 Horizon Road</t>
  </si>
  <si>
    <t>Fort Lee</t>
  </si>
  <si>
    <t>2 Horizon Road</t>
  </si>
  <si>
    <t>3 Horizon Road</t>
  </si>
  <si>
    <t>5 Horizon Road</t>
  </si>
  <si>
    <t>145 Talmadge Road, LLC</t>
  </si>
  <si>
    <t>145 Talmadge Road</t>
  </si>
  <si>
    <t>Elizabeth</t>
  </si>
  <si>
    <t>20 Summit Street Operations, LLC</t>
  </si>
  <si>
    <t>20 Summit Street</t>
  </si>
  <si>
    <t>West Orange</t>
  </si>
  <si>
    <t>206 Bergen Ave LLC</t>
  </si>
  <si>
    <t>206 Bergen Avenue</t>
  </si>
  <si>
    <t>Kearny</t>
  </si>
  <si>
    <t>2077 Tenants Corp.</t>
  </si>
  <si>
    <t>2077 Center Avenue</t>
  </si>
  <si>
    <t xml:space="preserve"> $-   </t>
  </si>
  <si>
    <t>2601 Evesham Road Operations LLC</t>
  </si>
  <si>
    <t>2601 Evesham Rd</t>
  </si>
  <si>
    <t>Voorhees</t>
  </si>
  <si>
    <t>3 ECCH Owner, LLC</t>
  </si>
  <si>
    <t>3 Executive Campus</t>
  </si>
  <si>
    <t>Suite 130</t>
  </si>
  <si>
    <t>Cherry Hill</t>
  </si>
  <si>
    <t>500 N. Franklin LLC</t>
  </si>
  <si>
    <t>500 N Franklin Turnpike</t>
  </si>
  <si>
    <t>Ramsey</t>
  </si>
  <si>
    <t>Rockland Electric Company</t>
  </si>
  <si>
    <t>5101 North Park Drive Operations LLC</t>
  </si>
  <si>
    <t>5101 North Park Dr</t>
  </si>
  <si>
    <t>Pennsauken</t>
  </si>
  <si>
    <t>6 Brighton Road Associates, LLC</t>
  </si>
  <si>
    <t>6 Brighton Rd</t>
  </si>
  <si>
    <t>Clifton</t>
  </si>
  <si>
    <t>680 Broadway Condo Assoc Inc</t>
  </si>
  <si>
    <t>680 Broadway</t>
  </si>
  <si>
    <t>Paterson</t>
  </si>
  <si>
    <t>9 Entin LLC</t>
  </si>
  <si>
    <t>9 Entin Rd</t>
  </si>
  <si>
    <t>Alfred Sanzari</t>
  </si>
  <si>
    <t>100 Frank W. Burr Blvd.</t>
  </si>
  <si>
    <t>Teaneck</t>
  </si>
  <si>
    <t>Anchorage Condominium Assoc. c/o Assoc Advisors</t>
  </si>
  <si>
    <t>480 Ocean Boulevard</t>
  </si>
  <si>
    <t>Long Branch</t>
  </si>
  <si>
    <t>AristaCare at Whiting</t>
  </si>
  <si>
    <t>23 Schoolhouse Road</t>
  </si>
  <si>
    <t>Whiting</t>
  </si>
  <si>
    <t>AT&amp;T Corp.</t>
  </si>
  <si>
    <t>One AT&amp;T Way</t>
  </si>
  <si>
    <t>Bedminster</t>
  </si>
  <si>
    <t>Atlantic Ventures</t>
  </si>
  <si>
    <t>3300 Fairmont Avenue</t>
  </si>
  <si>
    <t>Atlantic City</t>
  </si>
  <si>
    <t>ACE</t>
  </si>
  <si>
    <t>Atlanticare</t>
  </si>
  <si>
    <t>1401 Atlantic Avenue</t>
  </si>
  <si>
    <t>Healthplex</t>
  </si>
  <si>
    <t>1925 Pacific Avenue</t>
  </si>
  <si>
    <t>ACMC</t>
  </si>
  <si>
    <t>65 Jimmy Leeds Road</t>
  </si>
  <si>
    <t>Pomona</t>
  </si>
  <si>
    <t>Atlanticare Regional Medical Center</t>
  </si>
  <si>
    <t>Bay State Milling</t>
  </si>
  <si>
    <t>420 Getty Ave.</t>
  </si>
  <si>
    <t>Baycrest Woodbridge Associates LLC</t>
  </si>
  <si>
    <t>517 Route 1 South</t>
  </si>
  <si>
    <t>Woodbridge Twp</t>
  </si>
  <si>
    <t>BBM, LLC</t>
  </si>
  <si>
    <t>100 Trumbull St.</t>
  </si>
  <si>
    <t>Becton Dickinson Co.</t>
  </si>
  <si>
    <t>1 Becton Dr.</t>
  </si>
  <si>
    <t>Franklin Lakes</t>
  </si>
  <si>
    <t>Bloomfield Board of Education</t>
  </si>
  <si>
    <t>160 Broad Street</t>
  </si>
  <si>
    <t>Bloomfield</t>
  </si>
  <si>
    <t>BPT LLC /dba Colony House</t>
  </si>
  <si>
    <t>1050 George St.</t>
  </si>
  <si>
    <t>New Brunswick</t>
  </si>
  <si>
    <t>Briarcliff Owners, Inc.</t>
  </si>
  <si>
    <t>250 Gorge Rd.</t>
  </si>
  <si>
    <t>Cliffside Park</t>
  </si>
  <si>
    <t>Brick Professional Plaza Association, Inc.</t>
  </si>
  <si>
    <t>1608 Route 88</t>
  </si>
  <si>
    <t>Brick</t>
  </si>
  <si>
    <t>Bridgewater-Raritan Regional School District</t>
  </si>
  <si>
    <t>Van Holten Rd.</t>
  </si>
  <si>
    <t>Bridgewater</t>
  </si>
  <si>
    <t>791 Eisenhower Ave.</t>
  </si>
  <si>
    <t>148 Pine Street</t>
  </si>
  <si>
    <t>1300 Crim Street</t>
  </si>
  <si>
    <t>255 Woodmere Street</t>
  </si>
  <si>
    <t>400 Union Ave.</t>
  </si>
  <si>
    <t>Merriwood Lane</t>
  </si>
  <si>
    <t>844 Brown Rd.</t>
  </si>
  <si>
    <t>6030 Hamilton Ln</t>
  </si>
  <si>
    <t>600 Garretson Rd.</t>
  </si>
  <si>
    <t>Brielle Board of Education</t>
  </si>
  <si>
    <t>605 Union Lane</t>
  </si>
  <si>
    <t>Brielle</t>
  </si>
  <si>
    <t>BRP 440 WS Urban Renewal, LLC</t>
  </si>
  <si>
    <t>440 Washington Street</t>
  </si>
  <si>
    <t>Newark</t>
  </si>
  <si>
    <t>Caldwell-West Caldwell Board of Education</t>
  </si>
  <si>
    <t>36 Academy Rd.</t>
  </si>
  <si>
    <t>Caldwell</t>
  </si>
  <si>
    <t>265 Westville Avenue</t>
  </si>
  <si>
    <t>West Caldwell</t>
  </si>
  <si>
    <t>Camden County Technical Schools</t>
  </si>
  <si>
    <t>343 Berlin Cross Keys Road</t>
  </si>
  <si>
    <t>Sicklerville</t>
  </si>
  <si>
    <t>6008 Browning Road</t>
  </si>
  <si>
    <t>Camelot Condominium Association</t>
  </si>
  <si>
    <t>245 Prospect Ave.</t>
  </si>
  <si>
    <t>Hackensack</t>
  </si>
  <si>
    <t>Capstone Tice Blvd LLC</t>
  </si>
  <si>
    <t>50 Tice Blvd</t>
  </si>
  <si>
    <t>Woodcliff Lake</t>
  </si>
  <si>
    <t>Carlton Tower Condo Association c/o Mgmt Office</t>
  </si>
  <si>
    <t>285 Aycrigg Ave</t>
  </si>
  <si>
    <t>Passaic</t>
  </si>
  <si>
    <t>Carriage IV Office Center, LLC</t>
  </si>
  <si>
    <t>1086 Teaneck Road</t>
  </si>
  <si>
    <t>Carver Hall Urban Renewal L.P.</t>
  </si>
  <si>
    <t>501 N South Carolina Ave</t>
  </si>
  <si>
    <t>SJG</t>
  </si>
  <si>
    <t>Celgene Corporation</t>
  </si>
  <si>
    <t>86 Morris Ave.</t>
  </si>
  <si>
    <t>Summit</t>
  </si>
  <si>
    <t>Cenwood Associates</t>
  </si>
  <si>
    <t>90 Woodbridge Center Dr</t>
  </si>
  <si>
    <t>Woodbridge</t>
  </si>
  <si>
    <t>Chathams, School District of</t>
  </si>
  <si>
    <t>192 Southern Boulevard</t>
  </si>
  <si>
    <t>Chatham</t>
  </si>
  <si>
    <t>102 Washington Avenue</t>
  </si>
  <si>
    <t>16 Milton Ave.</t>
  </si>
  <si>
    <t>480 Main Street</t>
  </si>
  <si>
    <t>221 Lafayette Ave.</t>
  </si>
  <si>
    <t>255 Lafayette Ave.</t>
  </si>
  <si>
    <t>Children's Specialized Hospital</t>
  </si>
  <si>
    <t>200 Somerset Street</t>
  </si>
  <si>
    <t>CJ Management, LLC</t>
  </si>
  <si>
    <t>2201 Scenic Drive</t>
  </si>
  <si>
    <t>Ewing</t>
  </si>
  <si>
    <t>Claridge House I Condominium Assoc.</t>
  </si>
  <si>
    <t>1 Claridge Drive</t>
  </si>
  <si>
    <t>Verona</t>
  </si>
  <si>
    <t>Claridge House II Condo Assoc.</t>
  </si>
  <si>
    <t>2 Claridge Drive</t>
  </si>
  <si>
    <t>Clover Leaf Gardens Associates LLC</t>
  </si>
  <si>
    <t>42 Roanoke Street</t>
  </si>
  <si>
    <t>Elizabethtown Gas</t>
  </si>
  <si>
    <t>Colt Arms Preservation Urban Renewal LLC</t>
  </si>
  <si>
    <t>52 Godwin Street</t>
  </si>
  <si>
    <t>Columbia State Street LLC</t>
  </si>
  <si>
    <t>60 State Street</t>
  </si>
  <si>
    <t>Country Club Associates</t>
  </si>
  <si>
    <t>2 Country Club Rd</t>
  </si>
  <si>
    <t>Eatontown</t>
  </si>
  <si>
    <t>Country Club Towers I LLC</t>
  </si>
  <si>
    <t>100 Hepburn Rd</t>
  </si>
  <si>
    <t>Crestbury Estates Urban Renewal, LLC</t>
  </si>
  <si>
    <t>2553 South 8th Street</t>
  </si>
  <si>
    <t>Camden</t>
  </si>
  <si>
    <t>Cumberland Regional Board of Education/Cumberland Regional High School</t>
  </si>
  <si>
    <t>90 Silver Lake Road</t>
  </si>
  <si>
    <t>Bridgeton</t>
  </si>
  <si>
    <t>Deep Foods, Inc.</t>
  </si>
  <si>
    <t>1090 Springfield Road</t>
  </si>
  <si>
    <t>Union</t>
  </si>
  <si>
    <t>Delran Township Board of Education</t>
  </si>
  <si>
    <t>905 Chester Avenue</t>
  </si>
  <si>
    <t>Delran</t>
  </si>
  <si>
    <t>50 Hartford Road</t>
  </si>
  <si>
    <t>20 Creek Rd</t>
  </si>
  <si>
    <t>282 Conrow Road</t>
  </si>
  <si>
    <t>Denville Board of Education</t>
  </si>
  <si>
    <t>44 Cooper Road</t>
  </si>
  <si>
    <t>Denville</t>
  </si>
  <si>
    <t>Dun &amp; Bradstreet, Inc</t>
  </si>
  <si>
    <t>3 Sylvan  Way</t>
  </si>
  <si>
    <t>Eagle Rock Cooperative, Inc.</t>
  </si>
  <si>
    <t>4 Suzan Court</t>
  </si>
  <si>
    <t>East Brunswick Board of Education</t>
  </si>
  <si>
    <t>48 Sullivan Way</t>
  </si>
  <si>
    <t>East Brunswick</t>
  </si>
  <si>
    <t>14 Innes Rd.</t>
  </si>
  <si>
    <t>East Brusswick</t>
  </si>
  <si>
    <t>200 Rues Ln.</t>
  </si>
  <si>
    <t>380 Cranbury Rd.</t>
  </si>
  <si>
    <t>18 Norton Rd.</t>
  </si>
  <si>
    <t>371 Cranbury Rd.</t>
  </si>
  <si>
    <t>East Hanover Township Board of Education</t>
  </si>
  <si>
    <t>477 Ridgedale Avenue</t>
  </si>
  <si>
    <t>East Hanover</t>
  </si>
  <si>
    <t>Edison Lee LLC dba Woodbridge Apartments</t>
  </si>
  <si>
    <t>12 Lee Street</t>
  </si>
  <si>
    <t>Edison</t>
  </si>
  <si>
    <t>Educational Services Commission of NJ</t>
  </si>
  <si>
    <t>145 Pergola Avenue</t>
  </si>
  <si>
    <t>Monroe Township</t>
  </si>
  <si>
    <t>1660 Stelton Road</t>
  </si>
  <si>
    <t>Piscataway</t>
  </si>
  <si>
    <t>333 Cheesequake Road</t>
  </si>
  <si>
    <t>Parlin</t>
  </si>
  <si>
    <t>1690 Stelton Road</t>
  </si>
  <si>
    <t>Elizabeth Public Schools</t>
  </si>
  <si>
    <t>250 Broadway</t>
  </si>
  <si>
    <t>447 Richmond Street</t>
  </si>
  <si>
    <t>27 Martin Luther King Boulevard</t>
  </si>
  <si>
    <t>500 North Broad Street</t>
  </si>
  <si>
    <t>600 Pearl Street</t>
  </si>
  <si>
    <t>631-657 Westminister Ave.</t>
  </si>
  <si>
    <t>Emerald Holdings Group</t>
  </si>
  <si>
    <t>101 Roundhill Drive</t>
  </si>
  <si>
    <t>Rockaway</t>
  </si>
  <si>
    <t>ETS - Educational Testing Service</t>
  </si>
  <si>
    <t>225 Philips Blvd</t>
  </si>
  <si>
    <t>Evesham Municipal Utilities Authority</t>
  </si>
  <si>
    <t>355 Brandywine Drive</t>
  </si>
  <si>
    <t>Control/Bio</t>
  </si>
  <si>
    <t>Marlton</t>
  </si>
  <si>
    <t>260 North Elmwood Road</t>
  </si>
  <si>
    <t>Excel Properties Urban Renewal Assoc</t>
  </si>
  <si>
    <t>5701 Blvd East</t>
  </si>
  <si>
    <t>West New York</t>
  </si>
  <si>
    <t>Fairmount Towers Realty, LLC</t>
  </si>
  <si>
    <t>585 Newark Avenue</t>
  </si>
  <si>
    <t>Fairview Homes Preservation LP</t>
  </si>
  <si>
    <t>10-70 Seventeenth Ave</t>
  </si>
  <si>
    <t>FDR Services Corp of NJ</t>
  </si>
  <si>
    <t>179 Lafayette Street</t>
  </si>
  <si>
    <t>Felician College</t>
  </si>
  <si>
    <t>21  Milton Ct</t>
  </si>
  <si>
    <t>Rutherford</t>
  </si>
  <si>
    <t>Flemington-Raritan Regional School District</t>
  </si>
  <si>
    <t>50 Court St.</t>
  </si>
  <si>
    <t>Flemington</t>
  </si>
  <si>
    <t>80 Barley Sheaf Rd.</t>
  </si>
  <si>
    <t>100 Everitts Rd.</t>
  </si>
  <si>
    <t>Ringoes</t>
  </si>
  <si>
    <t>16 Old Clinton Rd.</t>
  </si>
  <si>
    <t>8 Dayton Rd.</t>
  </si>
  <si>
    <t>Florida Grove Manor LLC</t>
  </si>
  <si>
    <t>519 Florida Grove Rd</t>
  </si>
  <si>
    <t>Flyers Skate Zone</t>
  </si>
  <si>
    <t>601 Laurel Oak Road</t>
  </si>
  <si>
    <t>Forest Hill Terrace Association</t>
  </si>
  <si>
    <t>9 Manchester Place</t>
  </si>
  <si>
    <t>Fort Lee EP LLC</t>
  </si>
  <si>
    <t>2 Executive Drive</t>
  </si>
  <si>
    <t>Fort Lee Public Schools</t>
  </si>
  <si>
    <t>250 Hoym St</t>
  </si>
  <si>
    <t>2047 Jones Road</t>
  </si>
  <si>
    <t>2405 2nd Street</t>
  </si>
  <si>
    <t>3000 Lemoine Ave</t>
  </si>
  <si>
    <t>Frankford Township Board of Education</t>
  </si>
  <si>
    <t>2 Pines Road</t>
  </si>
  <si>
    <t>Branchville</t>
  </si>
  <si>
    <t>Franklin Township Board of Education</t>
  </si>
  <si>
    <t>35 Conerly Road</t>
  </si>
  <si>
    <t>Somerset</t>
  </si>
  <si>
    <t>363 Elizabeth Avenue</t>
  </si>
  <si>
    <t>500 Elizabeth Avenue</t>
  </si>
  <si>
    <t>415 Francis Street</t>
  </si>
  <si>
    <t>30 Eden Street</t>
  </si>
  <si>
    <t>Franklin Park</t>
  </si>
  <si>
    <t>500 Franklin Boulevard</t>
  </si>
  <si>
    <t>53 MacAfee Road</t>
  </si>
  <si>
    <t>130 Highland Avenue</t>
  </si>
  <si>
    <t>1649 Amwell Road</t>
  </si>
  <si>
    <t>Freehold Regional High School District</t>
  </si>
  <si>
    <t>2 Robertsville Road</t>
  </si>
  <si>
    <t>Freehold</t>
  </si>
  <si>
    <t>281 Elton Adelphia Road</t>
  </si>
  <si>
    <t>20 Church Lane</t>
  </si>
  <si>
    <t>Manalapan Twp</t>
  </si>
  <si>
    <t>95 North Main Street</t>
  </si>
  <si>
    <t>Marlboro</t>
  </si>
  <si>
    <t>405 Squankum-Yellowbrook Road</t>
  </si>
  <si>
    <t>Farmingdale</t>
  </si>
  <si>
    <t>59 Five Points Road</t>
  </si>
  <si>
    <t>Colts Neck</t>
  </si>
  <si>
    <t>Garden Spires Urban Renewal,  L.P.</t>
  </si>
  <si>
    <t>195 First Street</t>
  </si>
  <si>
    <t>Nj</t>
  </si>
  <si>
    <t>Genesis Healthcare</t>
  </si>
  <si>
    <t>77 Madison Avenue</t>
  </si>
  <si>
    <t>Morristown</t>
  </si>
  <si>
    <t>3001 Evesham Road</t>
  </si>
  <si>
    <t>536 Ridge Road</t>
  </si>
  <si>
    <t>Cedar Grove</t>
  </si>
  <si>
    <t>GK Preservation, LLC</t>
  </si>
  <si>
    <t>250 Georgia King Village</t>
  </si>
  <si>
    <t>Hackensack Meridian Health</t>
  </si>
  <si>
    <t>1 Riverview Plaza</t>
  </si>
  <si>
    <t>Red Bank</t>
  </si>
  <si>
    <t>NJNG</t>
  </si>
  <si>
    <t>Hackettstown Municipal Utilities Authority</t>
  </si>
  <si>
    <t>Esna Drive</t>
  </si>
  <si>
    <t>Hackettstown</t>
  </si>
  <si>
    <t>Hajjar Medical Office Building of Kinderkamack, LLC</t>
  </si>
  <si>
    <t>680 Kinderkamack Road</t>
  </si>
  <si>
    <t>Oradell</t>
  </si>
  <si>
    <t>Hamilton Township Board of Education (Atlantic)</t>
  </si>
  <si>
    <t>700 Babcock Rd</t>
  </si>
  <si>
    <t>Mays Landing</t>
  </si>
  <si>
    <t>5801 Third St</t>
  </si>
  <si>
    <t>1876 Dr. Dennis Foreman Dr</t>
  </si>
  <si>
    <t>Hamilton Township Board of Education (Mercer)</t>
  </si>
  <si>
    <t>2145 Yardville Hamilton Square Road</t>
  </si>
  <si>
    <t>Hamilton</t>
  </si>
  <si>
    <t>1055 Klockner Road</t>
  </si>
  <si>
    <t>2720 South Clinton Ave.</t>
  </si>
  <si>
    <t>2900 Klockner Road</t>
  </si>
  <si>
    <t>901 WhiteHorse Hamilton Square Road</t>
  </si>
  <si>
    <t>20 Robert Frost Dr.</t>
  </si>
  <si>
    <t>215 Harcourt Dr.</t>
  </si>
  <si>
    <t>70 Newkirk Avenue</t>
  </si>
  <si>
    <t>25 Barnt Deklyn Ave.</t>
  </si>
  <si>
    <t>2080 Whatley Road</t>
  </si>
  <si>
    <t>1600 Arena Dr.</t>
  </si>
  <si>
    <t>60 Regina Ave.</t>
  </si>
  <si>
    <t>38 Stamford Ave.</t>
  </si>
  <si>
    <t>495 Gropp Ave.</t>
  </si>
  <si>
    <t>166 Elton Ave.</t>
  </si>
  <si>
    <t>645 Paxson Ave</t>
  </si>
  <si>
    <t>600 Park Ave.</t>
  </si>
  <si>
    <t>450 Yardville Allentown Road</t>
  </si>
  <si>
    <t>3880 South Broad Street</t>
  </si>
  <si>
    <t>3333 Northern Way</t>
  </si>
  <si>
    <t>Hanover Township Board of Education</t>
  </si>
  <si>
    <t>120 Reynols Ave</t>
  </si>
  <si>
    <t>Whippany</t>
  </si>
  <si>
    <t>61 Highland Ave</t>
  </si>
  <si>
    <t>30 Mountview Road</t>
  </si>
  <si>
    <t>Morris Plains</t>
  </si>
  <si>
    <t>29 Salem Dr</t>
  </si>
  <si>
    <t>Harrison Beverage</t>
  </si>
  <si>
    <t>6812 Delilah Rd</t>
  </si>
  <si>
    <t>Egg Harbor Twp</t>
  </si>
  <si>
    <t>High Point Regional High School</t>
  </si>
  <si>
    <t>299 Pigeon Hill Road</t>
  </si>
  <si>
    <t>High Point</t>
  </si>
  <si>
    <t>Hillsborough Township</t>
  </si>
  <si>
    <t>379 South Branch Road</t>
  </si>
  <si>
    <t>Hillsborough</t>
  </si>
  <si>
    <t>Hillsborough Township Board of Education</t>
  </si>
  <si>
    <t>401 South Woods Road</t>
  </si>
  <si>
    <t>425 Woodfern Road</t>
  </si>
  <si>
    <t>156 South Triangle Road</t>
  </si>
  <si>
    <t>55 Sunnymead Road</t>
  </si>
  <si>
    <t>260 Triangle Road</t>
  </si>
  <si>
    <t>466 Raider Boulevard</t>
  </si>
  <si>
    <t>435 US Highway 206</t>
  </si>
  <si>
    <t>281 Auten Road</t>
  </si>
  <si>
    <t>301 Amsterdam Drive</t>
  </si>
  <si>
    <t>Holly Manor</t>
  </si>
  <si>
    <t>84 Cold Hill Road</t>
  </si>
  <si>
    <t>Mendham</t>
  </si>
  <si>
    <t>Holmdel Township Public Schools</t>
  </si>
  <si>
    <t>36 Crawford Corner Rd</t>
  </si>
  <si>
    <t>Holddel</t>
  </si>
  <si>
    <t>Holy Spirit High School</t>
  </si>
  <si>
    <t>500 S. New Road</t>
  </si>
  <si>
    <t>Absecon</t>
  </si>
  <si>
    <t>Home Port Alliance for the USS New Jersey, Inc.</t>
  </si>
  <si>
    <t>62 Battleship Place</t>
  </si>
  <si>
    <t>Home Properties of New York L.P.</t>
  </si>
  <si>
    <t>100-A Arcadia Ave</t>
  </si>
  <si>
    <t>Hopewell Valley Regional School District</t>
  </si>
  <si>
    <t>1162 Bear Tavern Rd.</t>
  </si>
  <si>
    <t>Titusville</t>
  </si>
  <si>
    <t>Howell Township Board of Education</t>
  </si>
  <si>
    <t>220 Ramtown-Greenville Rd</t>
  </si>
  <si>
    <t>Howell</t>
  </si>
  <si>
    <t>501 Squankum Yellowbrook Rd</t>
  </si>
  <si>
    <t>485 Adelphia Rd</t>
  </si>
  <si>
    <t>Hudson - Tice LLC</t>
  </si>
  <si>
    <t>300 Tice Blvd</t>
  </si>
  <si>
    <t>Woodcliff Lake Boro</t>
  </si>
  <si>
    <t>Hunterdon Central Regional School District</t>
  </si>
  <si>
    <t>84 Route 31</t>
  </si>
  <si>
    <t>ImClone NJ LLC</t>
  </si>
  <si>
    <t>50 ImClone Drive</t>
  </si>
  <si>
    <t>Branchburg</t>
  </si>
  <si>
    <t>5961 Imclone Drive</t>
  </si>
  <si>
    <t>33 ImClone Drive</t>
  </si>
  <si>
    <t>22 Imclone Drive</t>
  </si>
  <si>
    <t>Independence Associates, LLC</t>
  </si>
  <si>
    <t>1464 Indepence Rd</t>
  </si>
  <si>
    <t>International Flavors and Fragrances, Inc.</t>
  </si>
  <si>
    <t>600 State Highway 36</t>
  </si>
  <si>
    <t>Hazlet</t>
  </si>
  <si>
    <t>Jacob Ford Village LLC</t>
  </si>
  <si>
    <t>1 Washington Ave</t>
  </si>
  <si>
    <t>JD CP Investors, LLC</t>
  </si>
  <si>
    <t>401-411 Hackensack Ave</t>
  </si>
  <si>
    <t>433 Hackensack Ave</t>
  </si>
  <si>
    <t>Jefferson Adams Rehab</t>
  </si>
  <si>
    <t>300 Adams Street</t>
  </si>
  <si>
    <t>Hoboken</t>
  </si>
  <si>
    <t>Jersey City Housing Authority</t>
  </si>
  <si>
    <t>Fremont Street</t>
  </si>
  <si>
    <t>Jersey City</t>
  </si>
  <si>
    <t>Palisade Avenue</t>
  </si>
  <si>
    <t>400 US Highway 1</t>
  </si>
  <si>
    <t>Erie Street</t>
  </si>
  <si>
    <t>199 Ocean Avenue</t>
  </si>
  <si>
    <t>88-92 Erie Street</t>
  </si>
  <si>
    <t>Kearny, Town of</t>
  </si>
  <si>
    <t>357 Bergen Avenue</t>
  </si>
  <si>
    <t>318 Kearny Avenue</t>
  </si>
  <si>
    <t>400 Kearny Avenue</t>
  </si>
  <si>
    <t>110 Midland Avenue</t>
  </si>
  <si>
    <t>237 Laurel Avenue</t>
  </si>
  <si>
    <t>645 Kearny Avenue</t>
  </si>
  <si>
    <t>352 Maple Street</t>
  </si>
  <si>
    <t>Kennedy Gardens Associates LLC</t>
  </si>
  <si>
    <t>158 Kennedy Drive</t>
  </si>
  <si>
    <t>Lodi</t>
  </si>
  <si>
    <t>Kings Manor LLC</t>
  </si>
  <si>
    <t>456 Jefferson Ave</t>
  </si>
  <si>
    <t>Bldg 4</t>
  </si>
  <si>
    <t>La Plaza (RPM contc)</t>
  </si>
  <si>
    <t>132-148 Broad St.</t>
  </si>
  <si>
    <t>Lakewood Twp Board of Education</t>
  </si>
  <si>
    <t>855 Somerset Avenue</t>
  </si>
  <si>
    <t>Lakewood</t>
  </si>
  <si>
    <t>Landmark Co. dba Grande Associates, LLC</t>
  </si>
  <si>
    <t>230 West Summer Ave</t>
  </si>
  <si>
    <t>Roselle Park</t>
  </si>
  <si>
    <t>Laurel Corporate Center LLC</t>
  </si>
  <si>
    <t>10000 Midlantic Dr</t>
  </si>
  <si>
    <t>Mount Laurel Twp</t>
  </si>
  <si>
    <t>2000 Midlantic Dr</t>
  </si>
  <si>
    <t>Mount Laurel</t>
  </si>
  <si>
    <t>Le Cross House Condominium Association</t>
  </si>
  <si>
    <t>185-201 Bridge Plaza North</t>
  </si>
  <si>
    <t>Lenox Drive Office Park, LLC</t>
  </si>
  <si>
    <t>1009 Lenox Dr</t>
  </si>
  <si>
    <t>Lawrence Twp</t>
  </si>
  <si>
    <t>Lexington Manor Owner LP</t>
  </si>
  <si>
    <t>11-15 Lexington Ave</t>
  </si>
  <si>
    <t>Lighthouse Jacob Ford Village REIT, LLC</t>
  </si>
  <si>
    <t xml:space="preserve">  </t>
  </si>
  <si>
    <t>Lindcrest Apartments, LLC</t>
  </si>
  <si>
    <t>1116 North Stiles Street</t>
  </si>
  <si>
    <t>Linden</t>
  </si>
  <si>
    <t>Lower Cape May Regional School District</t>
  </si>
  <si>
    <t>687 Route 9</t>
  </si>
  <si>
    <t>Cape May</t>
  </si>
  <si>
    <t>Lower Township Board of Education</t>
  </si>
  <si>
    <t>2600 Bayshore Rd</t>
  </si>
  <si>
    <t>Villas</t>
  </si>
  <si>
    <t>Maher Terminals LLC</t>
  </si>
  <si>
    <t>1205 Corbin Street</t>
  </si>
  <si>
    <t>1210 Corbin St</t>
  </si>
  <si>
    <t>Manalapan, Township of</t>
  </si>
  <si>
    <t>122 Route 522</t>
  </si>
  <si>
    <t>Manalapan</t>
  </si>
  <si>
    <t>Manayunk Hills LP</t>
  </si>
  <si>
    <t>800 Kings Highway</t>
  </si>
  <si>
    <t>Mapleview Realty, LLC dba Country Living at Mapleview</t>
  </si>
  <si>
    <t>140 Hepburn Road</t>
  </si>
  <si>
    <t>Marie H Katzenbach School for the Deaf</t>
  </si>
  <si>
    <t>320 Sullivan Way</t>
  </si>
  <si>
    <t>Ewing Township</t>
  </si>
  <si>
    <t>Mark 70 Association</t>
  </si>
  <si>
    <t>1840 Frontage Road</t>
  </si>
  <si>
    <t>Meadows Landmark LLC</t>
  </si>
  <si>
    <t>201 State Route 17</t>
  </si>
  <si>
    <t>301 State Route 17</t>
  </si>
  <si>
    <t>Middlesex Board of Education</t>
  </si>
  <si>
    <t>Fisher Ave</t>
  </si>
  <si>
    <t>Middlesex</t>
  </si>
  <si>
    <t>300 John F. Kennedy Drive</t>
  </si>
  <si>
    <t>Middlesex County Vocational &amp; Technical Schools</t>
  </si>
  <si>
    <t>21 Suttons Lane</t>
  </si>
  <si>
    <t>112 Rues Lane</t>
  </si>
  <si>
    <t>Millville Board of Education</t>
  </si>
  <si>
    <t>200 North Wade Boulevard</t>
  </si>
  <si>
    <t>Millville</t>
  </si>
  <si>
    <t>301 Silver Run Road</t>
  </si>
  <si>
    <t>209 E. Main Street</t>
  </si>
  <si>
    <t>MLM EC Investor LP (Morgan Properties)</t>
  </si>
  <si>
    <t>3005 Chapel Ave</t>
  </si>
  <si>
    <t>Toledo Bldg</t>
  </si>
  <si>
    <t>Kyoto Bldg</t>
  </si>
  <si>
    <t>836 Cooper Landing Rd</t>
  </si>
  <si>
    <t>100 Commercial Ave</t>
  </si>
  <si>
    <t>801 North Broad St</t>
  </si>
  <si>
    <t>West Tower</t>
  </si>
  <si>
    <t>Elizabeth City</t>
  </si>
  <si>
    <t>1341 North Ave</t>
  </si>
  <si>
    <t>East Building</t>
  </si>
  <si>
    <t>24 Boulevard</t>
  </si>
  <si>
    <t>Elmwood Park</t>
  </si>
  <si>
    <t>37 N. Maple Drive</t>
  </si>
  <si>
    <t>84A Wabeno Avenue</t>
  </si>
  <si>
    <t>Springfield</t>
  </si>
  <si>
    <t>405 Franklin Tpk</t>
  </si>
  <si>
    <t>Mahwah</t>
  </si>
  <si>
    <t>48 Henry Court</t>
  </si>
  <si>
    <t>Mount Arlington</t>
  </si>
  <si>
    <t>1000 Central Avenue</t>
  </si>
  <si>
    <t>Westfield</t>
  </si>
  <si>
    <t>180A Eatoncrest Drive</t>
  </si>
  <si>
    <t>106 Chestnut Street</t>
  </si>
  <si>
    <t>MMH II, LLC</t>
  </si>
  <si>
    <t>33 Mill Street</t>
  </si>
  <si>
    <t>Newton</t>
  </si>
  <si>
    <t>Montville Township Public Schools</t>
  </si>
  <si>
    <t>123 Changebridge Rd</t>
  </si>
  <si>
    <t>Montville</t>
  </si>
  <si>
    <t>100 Horseneck Rd</t>
  </si>
  <si>
    <t>Morris County Vocational School District</t>
  </si>
  <si>
    <t>400 E Main St</t>
  </si>
  <si>
    <t>Bldgs 1,2,3,5,6</t>
  </si>
  <si>
    <t>400 East Main Street</t>
  </si>
  <si>
    <t>Mountain Lakes Board of Education</t>
  </si>
  <si>
    <t>51 Glen Road</t>
  </si>
  <si>
    <t>Mountain Lakes</t>
  </si>
  <si>
    <t>93 Briarcliff Road</t>
  </si>
  <si>
    <t>96 Powerville Road</t>
  </si>
  <si>
    <t>10 Lake Drive</t>
  </si>
  <si>
    <t>Munich ReAmerica</t>
  </si>
  <si>
    <t>675 College Road East</t>
  </si>
  <si>
    <t>Princeton</t>
  </si>
  <si>
    <t>665 College Road East</t>
  </si>
  <si>
    <t>685 College Road East</t>
  </si>
  <si>
    <t>Plainsboro</t>
  </si>
  <si>
    <t>555 College Road East</t>
  </si>
  <si>
    <t>685 College Rd East</t>
  </si>
  <si>
    <t>Municipal Square Associates LP</t>
  </si>
  <si>
    <t>80 Main St.</t>
  </si>
  <si>
    <t>Naturally Beautiful Plant Products/Grorite</t>
  </si>
  <si>
    <t>283 County Road 519</t>
  </si>
  <si>
    <t>Belvidere</t>
  </si>
  <si>
    <t>Nevers Inc. t/a New Egypt Marketplace</t>
  </si>
  <si>
    <t>53 Main Street</t>
  </si>
  <si>
    <t>New Egypt</t>
  </si>
  <si>
    <t>Newark Housing Authority</t>
  </si>
  <si>
    <t>46 Evergreen Street</t>
  </si>
  <si>
    <t>60 Cedar Lane</t>
  </si>
  <si>
    <t>963 Frelinghuysen Avenue</t>
  </si>
  <si>
    <t>27 Foster Street</t>
  </si>
  <si>
    <t>25 Summit Street</t>
  </si>
  <si>
    <t>801 N. 6th Street</t>
  </si>
  <si>
    <t>900 Franklin Avenue</t>
  </si>
  <si>
    <t>89 Lincoln Street</t>
  </si>
  <si>
    <t>Newark Public Schools</t>
  </si>
  <si>
    <t>550 Dr MLK Blvd</t>
  </si>
  <si>
    <t>333 Clinton Place</t>
  </si>
  <si>
    <t>80 Johnson Ave</t>
  </si>
  <si>
    <t>279 Chancellor Avenue</t>
  </si>
  <si>
    <t>90 Parker Street</t>
  </si>
  <si>
    <t>Newark Refrigerated Warehouse</t>
  </si>
  <si>
    <t>104 Avenue C</t>
  </si>
  <si>
    <t>Newark, City of</t>
  </si>
  <si>
    <t>110 William St.</t>
  </si>
  <si>
    <t>295 Halsey Street</t>
  </si>
  <si>
    <t>309 Washington Street</t>
  </si>
  <si>
    <t>255 Central Ave.</t>
  </si>
  <si>
    <t>94 William St.</t>
  </si>
  <si>
    <t>828 Broad Street</t>
  </si>
  <si>
    <t>360 Clinton Ave.</t>
  </si>
  <si>
    <t>226 Rome St.</t>
  </si>
  <si>
    <t>211 W. Kinney St.</t>
  </si>
  <si>
    <t>1 Lincoln Ave.</t>
  </si>
  <si>
    <t>85 Miller St.</t>
  </si>
  <si>
    <t>1020 Broad St.</t>
  </si>
  <si>
    <t xml:space="preserve">920 Broad St. </t>
  </si>
  <si>
    <t>NJ Economic Development Authority</t>
  </si>
  <si>
    <t>32 West State Street</t>
  </si>
  <si>
    <t>Trenton</t>
  </si>
  <si>
    <t>671-675 Highway One South</t>
  </si>
  <si>
    <t>North Brunswick</t>
  </si>
  <si>
    <t>North 25 Urban Renewal Preservation LP</t>
  </si>
  <si>
    <t>260 North Willow Street</t>
  </si>
  <si>
    <t>North Brunswick Manor LLC</t>
  </si>
  <si>
    <t>615 Bishop Blvd</t>
  </si>
  <si>
    <t>North Brunswick Realty Investment Associates LP</t>
  </si>
  <si>
    <t>65D Pardun Road</t>
  </si>
  <si>
    <t>North Brunswick Township Board of Education</t>
  </si>
  <si>
    <t>98 Raider Rd</t>
  </si>
  <si>
    <t>North Hunterdon-Voorhees Regional HS District</t>
  </si>
  <si>
    <t>256 Route 513</t>
  </si>
  <si>
    <t>Glen Gardner</t>
  </si>
  <si>
    <t>1445 State Route 31</t>
  </si>
  <si>
    <t>Annandale</t>
  </si>
  <si>
    <t>Northern Highlands Board of Education</t>
  </si>
  <si>
    <t>298 Hillside Avenue</t>
  </si>
  <si>
    <t>Allendale</t>
  </si>
  <si>
    <t>Ocean County College</t>
  </si>
  <si>
    <t>College Drive</t>
  </si>
  <si>
    <t>Toms River</t>
  </si>
  <si>
    <t>1 College Drive</t>
  </si>
  <si>
    <t>Ocean, County of</t>
  </si>
  <si>
    <t>101 Hooper Avenue</t>
  </si>
  <si>
    <t>100 Hooper Avenue</t>
  </si>
  <si>
    <t>129 Hooper Ave</t>
  </si>
  <si>
    <t>Old Bridge Board of Education</t>
  </si>
  <si>
    <t>3439 Highway 516</t>
  </si>
  <si>
    <t>Old Bridge</t>
  </si>
  <si>
    <t>4207 Route 516</t>
  </si>
  <si>
    <t>Matawan</t>
  </si>
  <si>
    <t>1 Manny Martin Way</t>
  </si>
  <si>
    <t>155 West Greystone Rd</t>
  </si>
  <si>
    <t>11 Ely Ave</t>
  </si>
  <si>
    <t>Laurence Harbor</t>
  </si>
  <si>
    <t>4209 Route 516</t>
  </si>
  <si>
    <t>Old Bridge, Township of</t>
  </si>
  <si>
    <t>1 Old Bridge Plaza</t>
  </si>
  <si>
    <t>One Main Holdings, LLC</t>
  </si>
  <si>
    <t>1 Main Street</t>
  </si>
  <si>
    <t>Orange Valley LLC</t>
  </si>
  <si>
    <t>765 Valley Street</t>
  </si>
  <si>
    <t>Orange</t>
  </si>
  <si>
    <t>Parsippany-Troy Hills School District</t>
  </si>
  <si>
    <t>445 Knoll Rd</t>
  </si>
  <si>
    <t>Lake Hiawatha</t>
  </si>
  <si>
    <t>160 Edwards Rd</t>
  </si>
  <si>
    <t>40 Eba Rd</t>
  </si>
  <si>
    <t>PO Box 509 Park Rd</t>
  </si>
  <si>
    <t>Rte 53</t>
  </si>
  <si>
    <t>Mt Tabor</t>
  </si>
  <si>
    <t>20 Rita Drive</t>
  </si>
  <si>
    <t>51 Brooklawn Dr</t>
  </si>
  <si>
    <t>225 Kingston Rd</t>
  </si>
  <si>
    <t>509 South Beverwyck Rd</t>
  </si>
  <si>
    <t>60 Pitt Rd</t>
  </si>
  <si>
    <t>Boonton</t>
  </si>
  <si>
    <t>10 Eileen Court</t>
  </si>
  <si>
    <t>1 Lincoln Ave</t>
  </si>
  <si>
    <t>Route 46 West</t>
  </si>
  <si>
    <t>250 Beachwood Road</t>
  </si>
  <si>
    <t>309 Baldwin Rd</t>
  </si>
  <si>
    <t>Parsippany-Troy Hills, Township of</t>
  </si>
  <si>
    <t>1139 Edwards Road</t>
  </si>
  <si>
    <t>Passaic County</t>
  </si>
  <si>
    <t>401 Grand Street</t>
  </si>
  <si>
    <t>Paterson Public Schools</t>
  </si>
  <si>
    <t>1 East 32nd Street</t>
  </si>
  <si>
    <t>6 Timothy St.</t>
  </si>
  <si>
    <t>50 19th Ave.</t>
  </si>
  <si>
    <t>250 Richmond Ave.</t>
  </si>
  <si>
    <t>Paul Goldman Associates</t>
  </si>
  <si>
    <t>11 Wisteria Drive</t>
  </si>
  <si>
    <t>Fords</t>
  </si>
  <si>
    <t>Pavilion Properties, LTD c/o InterCoastal Mgmt.Inc</t>
  </si>
  <si>
    <t>108- 136 Martin luther King Jr. Blvd</t>
  </si>
  <si>
    <t>Penns Grove Apartments, LLC</t>
  </si>
  <si>
    <t>1 Helms Cove Lane</t>
  </si>
  <si>
    <t>Penns Grove</t>
  </si>
  <si>
    <t>Perth Amboy, City of</t>
  </si>
  <si>
    <t>365 New Brunswick Ave</t>
  </si>
  <si>
    <t>Perth Amboy</t>
  </si>
  <si>
    <t>Phillipsburg Board of Education</t>
  </si>
  <si>
    <t>525 Warren Street</t>
  </si>
  <si>
    <t>Phillipsburg</t>
  </si>
  <si>
    <t>712 South Main Street</t>
  </si>
  <si>
    <t>1000 Green Street</t>
  </si>
  <si>
    <t>442 Heckmann St</t>
  </si>
  <si>
    <t>200 Hillcrest Blvd.</t>
  </si>
  <si>
    <t>Pine Hill School District</t>
  </si>
  <si>
    <t>70 E. Third Ave.</t>
  </si>
  <si>
    <t>Pine Hill</t>
  </si>
  <si>
    <t>1005 Turnerville Road</t>
  </si>
  <si>
    <t>1100 Turnerville Road</t>
  </si>
  <si>
    <t>1200 Turnerville Road</t>
  </si>
  <si>
    <t>Pinelands Regional School District</t>
  </si>
  <si>
    <t>565 Nugentown Road</t>
  </si>
  <si>
    <t>Little Egg Harbor</t>
  </si>
  <si>
    <t>590 Nugentown Road</t>
  </si>
  <si>
    <t>Prestige Hospitality Services</t>
  </si>
  <si>
    <t>2 Wood Street</t>
  </si>
  <si>
    <t>Prestone Products Corp</t>
  </si>
  <si>
    <t>205 Halls Mill Road</t>
  </si>
  <si>
    <t>Princeton Windrows Condo Association</t>
  </si>
  <si>
    <t>2000 Windrow Drive</t>
  </si>
  <si>
    <t>Private Way Properties dba Beth Medrash Govoha</t>
  </si>
  <si>
    <t>901 Madison Ave</t>
  </si>
  <si>
    <t>617 6th Street</t>
  </si>
  <si>
    <t>Ramapo College of New Jersey</t>
  </si>
  <si>
    <t>505 Ramapo Valley Road</t>
  </si>
  <si>
    <t>Ridgewood Board of Education</t>
  </si>
  <si>
    <t>627 Englewood Ave.</t>
  </si>
  <si>
    <t>Ridgewood</t>
  </si>
  <si>
    <t>Robbinsville Board of Education</t>
  </si>
  <si>
    <t>150 Pond Rd</t>
  </si>
  <si>
    <t>Robbinsville</t>
  </si>
  <si>
    <t>155 Robbinsville Edinburg Rd.</t>
  </si>
  <si>
    <t>234 Sharon Rd.</t>
  </si>
  <si>
    <t>Rockaway ShopRite Assc.</t>
  </si>
  <si>
    <t>365 Convery Blvd.</t>
  </si>
  <si>
    <t>Rug Mill Families, LLC</t>
  </si>
  <si>
    <t>40 Jackson Street</t>
  </si>
  <si>
    <t>Rug Mill Seniors, LLC</t>
  </si>
  <si>
    <t>30 Jackson Street</t>
  </si>
  <si>
    <t>Rumson School District</t>
  </si>
  <si>
    <t>50 Black Point Rd.</t>
  </si>
  <si>
    <t>Rumson</t>
  </si>
  <si>
    <t>60 Forrest Ave.</t>
  </si>
  <si>
    <t>S.A.C. Family LLC</t>
  </si>
  <si>
    <t>23-00 Route 208</t>
  </si>
  <si>
    <t>Fairlawn</t>
  </si>
  <si>
    <t>SAC Family, LLC</t>
  </si>
  <si>
    <t>Saker ShopRite</t>
  </si>
  <si>
    <t>1239 Highway 33</t>
  </si>
  <si>
    <t>Salem Community College</t>
  </si>
  <si>
    <t>460 Hollywood Avenue</t>
  </si>
  <si>
    <t>Carneys Point</t>
  </si>
  <si>
    <t>Salem County Vocational Technical School</t>
  </si>
  <si>
    <t>880 Route 45</t>
  </si>
  <si>
    <t>Woodstown</t>
  </si>
  <si>
    <t>Salem Lafayette Urban Renewal LP</t>
  </si>
  <si>
    <t>94 Union Street</t>
  </si>
  <si>
    <t>SDK Village Green LLC</t>
  </si>
  <si>
    <t>100 Route 46</t>
  </si>
  <si>
    <t>Mount Olive</t>
  </si>
  <si>
    <t>Seniors Housing Dev. Corp of Gloucester County</t>
  </si>
  <si>
    <t>401 S. Evergreen</t>
  </si>
  <si>
    <t>Woodbury</t>
  </si>
  <si>
    <t>Services for Children with Hidden Intelligence</t>
  </si>
  <si>
    <t>345 Oak Street</t>
  </si>
  <si>
    <t>Shalom Towers Realty LLC</t>
  </si>
  <si>
    <t>75-95 Clinton Avenue</t>
  </si>
  <si>
    <t>Skylands Ownership Group LLC</t>
  </si>
  <si>
    <t>2765 State Highway 23</t>
  </si>
  <si>
    <t>Stockholm</t>
  </si>
  <si>
    <t>Society Hill Apartment Assoc. LP</t>
  </si>
  <si>
    <t>2049 Barnsboro Road</t>
  </si>
  <si>
    <t>Blackwood</t>
  </si>
  <si>
    <t>Society Hill Apartment Associates LP</t>
  </si>
  <si>
    <t>Somerset County Vocational and Technical School</t>
  </si>
  <si>
    <t>N. Bridge St.</t>
  </si>
  <si>
    <t>South Brunswick Board of Education</t>
  </si>
  <si>
    <t>50 Deans Rhode Hall Road</t>
  </si>
  <si>
    <t>Monmouth Junction</t>
  </si>
  <si>
    <t>35 Cambridge Road</t>
  </si>
  <si>
    <t>Kendall Park</t>
  </si>
  <si>
    <t>23 Roberts Street</t>
  </si>
  <si>
    <t>750 Ridge Road</t>
  </si>
  <si>
    <t>South Brunswick</t>
  </si>
  <si>
    <t>195 Major Road</t>
  </si>
  <si>
    <t>635 Georges Road</t>
  </si>
  <si>
    <t>29 Constable Road</t>
  </si>
  <si>
    <t>41 Kory Drive</t>
  </si>
  <si>
    <t>359 Ridge Road</t>
  </si>
  <si>
    <t>Dayton</t>
  </si>
  <si>
    <t>630 Ridge Road</t>
  </si>
  <si>
    <t>South Village Urban Renewal Investors LLC</t>
  </si>
  <si>
    <t>312 Lalor Street</t>
  </si>
  <si>
    <t>Spencer Spirit Holdings, Inc.</t>
  </si>
  <si>
    <t>6826 Black Horse Pike</t>
  </si>
  <si>
    <t>Spotswood Board of Education</t>
  </si>
  <si>
    <t>23 Vliet Street</t>
  </si>
  <si>
    <t>Spotswood</t>
  </si>
  <si>
    <t>105 Summerhill Road</t>
  </si>
  <si>
    <t>Springfield Public Schools</t>
  </si>
  <si>
    <t>600 Mountain Avenue</t>
  </si>
  <si>
    <t>75 S Springfield Avenue</t>
  </si>
  <si>
    <t>36 Caldwell Place</t>
  </si>
  <si>
    <t>139 Mountain Avenue</t>
  </si>
  <si>
    <t>666 South Springfield Avenue</t>
  </si>
  <si>
    <t>Spruce Spires Urban Renewal, L.P.</t>
  </si>
  <si>
    <t>719 MLK Blvd</t>
  </si>
  <si>
    <t>St. Peter's College</t>
  </si>
  <si>
    <t>2641 Kennedy Blvd</t>
  </si>
  <si>
    <t>State of New Jersey</t>
  </si>
  <si>
    <t>P.O. Box 130</t>
  </si>
  <si>
    <t>Route 72</t>
  </si>
  <si>
    <t>New Lisbon</t>
  </si>
  <si>
    <t>State of New Jersey, Department of Transportation</t>
  </si>
  <si>
    <t>1035 Parkway Avenue</t>
  </si>
  <si>
    <t>Stone Mountain Associates 830, LLC</t>
  </si>
  <si>
    <t>830 Morris Turnpike</t>
  </si>
  <si>
    <t>Short Hills</t>
  </si>
  <si>
    <t>Stone Mountain Properties 806, LLC</t>
  </si>
  <si>
    <t>806 Morris Turnpike</t>
  </si>
  <si>
    <t>Stuart Country Day School of the Sacred Heart</t>
  </si>
  <si>
    <t>1200 Stuart Road</t>
  </si>
  <si>
    <t>Taylor Management Co.</t>
  </si>
  <si>
    <t>530 Valley Rd</t>
  </si>
  <si>
    <t>Montclair</t>
  </si>
  <si>
    <t>TD Bank</t>
  </si>
  <si>
    <t>6000 Atrium Way</t>
  </si>
  <si>
    <t>Mt Laurel</t>
  </si>
  <si>
    <t>4140 Church Rd</t>
  </si>
  <si>
    <t>12000 Horizon Way</t>
  </si>
  <si>
    <t>Teaneck Board of Education</t>
  </si>
  <si>
    <t>1 Tryon Ave</t>
  </si>
  <si>
    <t>201 Fycke Lane</t>
  </si>
  <si>
    <t>100 Elizabeth Avenue</t>
  </si>
  <si>
    <t>491 West Englewood Ave</t>
  </si>
  <si>
    <t>Tenakill 190 Office Center, LLC</t>
  </si>
  <si>
    <t>190 Moore Street</t>
  </si>
  <si>
    <t>The Atrium Palace Condo Assoc</t>
  </si>
  <si>
    <t>1512 Palisades Ave</t>
  </si>
  <si>
    <t>The Blair House Condominium Association</t>
  </si>
  <si>
    <t>235 Prospect Avenue</t>
  </si>
  <si>
    <t>The Ocean at 101 Boardwalk LLC</t>
  </si>
  <si>
    <t>101 Boardwalk</t>
  </si>
  <si>
    <t>The Park View at 320, LLC</t>
  </si>
  <si>
    <t>320 S Harrison Street</t>
  </si>
  <si>
    <t>East Orange</t>
  </si>
  <si>
    <t>The Plaza Condominium Association Inc</t>
  </si>
  <si>
    <t>101 South Plaza Place</t>
  </si>
  <si>
    <t>The Somerset Hills School District</t>
  </si>
  <si>
    <t>25 Olcott Ave.</t>
  </si>
  <si>
    <t>Bernardsville</t>
  </si>
  <si>
    <t>141 Seney Drive</t>
  </si>
  <si>
    <t>The Wardlaw Hartridge School</t>
  </si>
  <si>
    <t>1295 Inman Ave.</t>
  </si>
  <si>
    <t>Three Independence LG LLC</t>
  </si>
  <si>
    <t>3 Independence Way</t>
  </si>
  <si>
    <t>Toms River Regional Schools</t>
  </si>
  <si>
    <t>50 Blue Jay Drive</t>
  </si>
  <si>
    <t>419 Dover Rd</t>
  </si>
  <si>
    <t>100 Silver Bay Rd.</t>
  </si>
  <si>
    <t>1245 Old Freehold Rd</t>
  </si>
  <si>
    <t>1759 New Hampshire Ave</t>
  </si>
  <si>
    <t>1675 Pinewald Road</t>
  </si>
  <si>
    <t>Beachwood</t>
  </si>
  <si>
    <t>150 Intermediate N. Way</t>
  </si>
  <si>
    <t>1519 Hooper Avenue</t>
  </si>
  <si>
    <t>1225 Raider Way</t>
  </si>
  <si>
    <t>725 Vaughn Ave</t>
  </si>
  <si>
    <t>2050 Lakewood Rd</t>
  </si>
  <si>
    <t>173 Cedar Grove Road</t>
  </si>
  <si>
    <t>60 Walnut Street</t>
  </si>
  <si>
    <t>55 Hyers Street</t>
  </si>
  <si>
    <t>Tower Two Center LLC</t>
  </si>
  <si>
    <t>2 Tower Center Blvd</t>
  </si>
  <si>
    <t>Trent East Senior Apts Urban Renewal LP</t>
  </si>
  <si>
    <t>511 Greenwood Ave</t>
  </si>
  <si>
    <t>Troy Hills Village</t>
  </si>
  <si>
    <t>1480 Route 46 West</t>
  </si>
  <si>
    <t>Trustees of Princeton University</t>
  </si>
  <si>
    <t>Washington Rd</t>
  </si>
  <si>
    <t>Princeton University</t>
  </si>
  <si>
    <t xml:space="preserve">Unifoil Corporation </t>
  </si>
  <si>
    <t>12 Daniel Road East</t>
  </si>
  <si>
    <t>Fairfield</t>
  </si>
  <si>
    <t>Upper Township School District</t>
  </si>
  <si>
    <t>50 Old Tuckahoe Rd</t>
  </si>
  <si>
    <t>Marmora</t>
  </si>
  <si>
    <t>525 Perry Rd</t>
  </si>
  <si>
    <t>Petersburg</t>
  </si>
  <si>
    <t>Vernon Township Board of Education</t>
  </si>
  <si>
    <t>1832 Route 565</t>
  </si>
  <si>
    <t>PO Box 800</t>
  </si>
  <si>
    <t>Vernon</t>
  </si>
  <si>
    <t>Verona Board of Education</t>
  </si>
  <si>
    <t>14 Brookdale Court</t>
  </si>
  <si>
    <t>125 Grove Avenue</t>
  </si>
  <si>
    <t>118 Forest Avenue</t>
  </si>
  <si>
    <t>600 Bloomfield Avenue</t>
  </si>
  <si>
    <t>18 Laning Avenue</t>
  </si>
  <si>
    <t>151 Fairview Ave</t>
  </si>
  <si>
    <t>Versailles Apartments Corporation</t>
  </si>
  <si>
    <t>6600 Kennedy Blvd E</t>
  </si>
  <si>
    <t>Viking Yacht Company</t>
  </si>
  <si>
    <t>5738 Hwy Route 9</t>
  </si>
  <si>
    <t>New Gretna</t>
  </si>
  <si>
    <t>Village Developers Urban Renewal, LLC</t>
  </si>
  <si>
    <t>195 W Market Street</t>
  </si>
  <si>
    <t>Vineland Village Apartments Assoc.</t>
  </si>
  <si>
    <t>890 East Walnut Rd</t>
  </si>
  <si>
    <t>Vineland</t>
  </si>
  <si>
    <t>VT Urban Renewal LLC</t>
  </si>
  <si>
    <t>608 Washington Street</t>
  </si>
  <si>
    <t>Wayne Township Public Schools</t>
  </si>
  <si>
    <t>40 Geoffrey Way</t>
  </si>
  <si>
    <t>Wayne</t>
  </si>
  <si>
    <t>201 Garside Ave</t>
  </si>
  <si>
    <t>68 Lenox Rd</t>
  </si>
  <si>
    <t>51 Clifford Drive</t>
  </si>
  <si>
    <t>1310 Ratzer Rd</t>
  </si>
  <si>
    <t>100 Laauwe Ave</t>
  </si>
  <si>
    <t>511 Pines Lake Drive</t>
  </si>
  <si>
    <t>190 Oakwood Dr</t>
  </si>
  <si>
    <t>1006 Hamburg Tpk</t>
  </si>
  <si>
    <t>531 Alps Road</t>
  </si>
  <si>
    <t>30 McClellan Ave</t>
  </si>
  <si>
    <t>1500 Hamburg Tpk</t>
  </si>
  <si>
    <t>55 Webster Dr</t>
  </si>
  <si>
    <t>272 Berdan Ave</t>
  </si>
  <si>
    <t>551 Valley Rd</t>
  </si>
  <si>
    <t>Wayne Village Apartments LLC</t>
  </si>
  <si>
    <t>10 Lancaster Court</t>
  </si>
  <si>
    <t>West Caldwell Care Center</t>
  </si>
  <si>
    <t>165 Fairfield Avenue</t>
  </si>
  <si>
    <t>West Morris Regional High School District</t>
  </si>
  <si>
    <t>259 Bartley Road</t>
  </si>
  <si>
    <t>Chester</t>
  </si>
  <si>
    <t>65 East Main Street</t>
  </si>
  <si>
    <t>West Orange Board of Education</t>
  </si>
  <si>
    <t>301 Gregory Ave</t>
  </si>
  <si>
    <t>45 Hazel ave</t>
  </si>
  <si>
    <t>1 Kelly Drive</t>
  </si>
  <si>
    <t>9 Manger Rd</t>
  </si>
  <si>
    <t>555 Pleasant Valley Way</t>
  </si>
  <si>
    <t>75 Redwood Ave</t>
  </si>
  <si>
    <t>36 Gilbert Place</t>
  </si>
  <si>
    <t>75 William St</t>
  </si>
  <si>
    <t>179 Eagle Rock Ave</t>
  </si>
  <si>
    <t>289 Main St</t>
  </si>
  <si>
    <t>51 Conforti Avenue</t>
  </si>
  <si>
    <t>West Orange Office Executive Park LLC</t>
  </si>
  <si>
    <t>300 Executive Drive</t>
  </si>
  <si>
    <t>West Orange Twp</t>
  </si>
  <si>
    <t>Whippany Actuation Systems, LLC</t>
  </si>
  <si>
    <t>110 Algonquinn Pkwy</t>
  </si>
  <si>
    <t>Whittingham Homeowners Association</t>
  </si>
  <si>
    <t>100 Whittingham Drive</t>
  </si>
  <si>
    <t>Monroe</t>
  </si>
  <si>
    <t>Whole Foods Market Group</t>
  </si>
  <si>
    <t>905 River Road</t>
  </si>
  <si>
    <t>Edgewater</t>
  </si>
  <si>
    <t>Wyckoff Board of Education</t>
  </si>
  <si>
    <t>325 Mason Avenue</t>
  </si>
  <si>
    <t>Wyckoff</t>
  </si>
  <si>
    <t>344 Calvin Court</t>
  </si>
  <si>
    <t>420 Grandview Avenue</t>
  </si>
  <si>
    <t>270 Woodland Avenue</t>
  </si>
  <si>
    <t>Zheng Yuan Education USA LLC</t>
  </si>
  <si>
    <t>255 Old New Brunswick Road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</si>
</sst>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/>
  </cellStyleXfs>
  <cellXfs count="13">
    <xf numFmtId="0" fontId="0" fillId="0" borderId="0" xfId="0"/>
    <xf numFmtId="0" fontId="3" fillId="0" borderId="1" xfId="0" applyNumberFormat="1" applyFont="1" applyFill="1" applyBorder="1" applyAlignment="1">
      <alignment vertical="top" wrapText="1" readingOrder="1"/>
    </xf>
    <xf numFmtId="0" fontId="4" fillId="0" borderId="0" xfId="0" applyFont="1"/>
    <xf numFmtId="44" fontId="3" fillId="0" borderId="1" xfId="1" applyFont="1" applyFill="1" applyBorder="1" applyAlignment="1">
      <alignment vertical="top" wrapText="1" readingOrder="1"/>
    </xf>
    <xf numFmtId="0" fontId="5" fillId="2" borderId="1" xfId="2" applyFont="1" applyFill="1" applyBorder="1" applyAlignment="1" applyProtection="1">
      <alignment horizontal="center" vertical="center" wrapText="1"/>
    </xf>
    <xf numFmtId="164" fontId="5" fillId="2" borderId="1" xfId="1" applyNumberFormat="1" applyFont="1" applyFill="1" applyBorder="1" applyAlignment="1" applyProtection="1">
      <alignment horizontal="center" vertical="center" wrapText="1"/>
    </xf>
    <xf numFmtId="0" fontId="6" fillId="0" borderId="1" xfId="0" applyFont="1" applyBorder="1"/>
    <xf numFmtId="164" fontId="6" fillId="0" borderId="1" xfId="1" applyNumberFormat="1" applyFont="1" applyBorder="1"/>
    <xf numFmtId="44" fontId="6" fillId="0" borderId="1" xfId="1" applyFont="1" applyBorder="1"/>
    <xf numFmtId="0" fontId="0" fillId="0" borderId="1" xfId="0" applyBorder="1"/>
    <xf numFmtId="0" fontId="6" fillId="0" borderId="0" xfId="0" applyFont="1" applyBorder="1"/>
    <xf numFmtId="164" fontId="0" fillId="0" borderId="1" xfId="1" applyNumberFormat="1" applyFont="1" applyBorder="1"/>
    <xf numFmtId="164" fontId="0" fillId="0" borderId="0" xfId="1" applyNumberFormat="1" applyFont="1"/>
  </cellXfs>
  <cellStyles count="3">
    <cellStyle name="Currency" xfId="1" builtinId="4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ebinger\OneDrive%20-%20TRC\Desktop\to%20delete%20when%20done\SSB%20DI%20CTEEP%20P4P%20Templ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peline Data"/>
      <sheetName val="For SSB"/>
      <sheetName val="For DI"/>
      <sheetName val="For CTEEP"/>
      <sheetName val="For P4P"/>
    </sheetNames>
    <sheetDataSet>
      <sheetData sheetId="0">
        <row r="2">
          <cell r="C2" t="str">
            <v>Pay for Performance NC</v>
          </cell>
          <cell r="I2" t="str">
            <v>Rock-GW, LLC dba RG-KCI, LLC</v>
          </cell>
          <cell r="AQ2" t="str">
            <v>100 Park Ave.</v>
          </cell>
          <cell r="AS2" t="str">
            <v>Florham Park</v>
          </cell>
          <cell r="AT2" t="str">
            <v>NJ</v>
          </cell>
          <cell r="AU2" t="str">
            <v>07932</v>
          </cell>
          <cell r="BO2">
            <v>25000</v>
          </cell>
          <cell r="BS2">
            <v>156828</v>
          </cell>
        </row>
        <row r="3">
          <cell r="C3" t="str">
            <v>Pay for Performance NC</v>
          </cell>
          <cell r="I3" t="str">
            <v>140 State Street, LLC</v>
          </cell>
          <cell r="AQ3" t="str">
            <v>140 State Street</v>
          </cell>
          <cell r="AS3" t="str">
            <v>Moonachie</v>
          </cell>
          <cell r="AT3" t="str">
            <v>NJ</v>
          </cell>
          <cell r="AU3" t="str">
            <v>07074</v>
          </cell>
          <cell r="AW3" t="str">
            <v>PSE&amp;G</v>
          </cell>
          <cell r="BO3">
            <v>7145</v>
          </cell>
          <cell r="BS3">
            <v>35725</v>
          </cell>
          <cell r="BW3">
            <v>71449</v>
          </cell>
        </row>
        <row r="4">
          <cell r="C4" t="str">
            <v>Pay for Performance NC</v>
          </cell>
          <cell r="I4" t="str">
            <v>Saker ShopRite</v>
          </cell>
          <cell r="AQ4" t="str">
            <v>Somerville Town Center</v>
          </cell>
          <cell r="AR4" t="str">
            <v>Doughty Street &amp; West Main Street</v>
          </cell>
          <cell r="AS4" t="str">
            <v>Somerville</v>
          </cell>
          <cell r="AT4" t="str">
            <v>NJ</v>
          </cell>
          <cell r="AU4" t="str">
            <v>08876</v>
          </cell>
          <cell r="AW4" t="str">
            <v>PSE&amp;G</v>
          </cell>
          <cell r="BO4">
            <v>7660</v>
          </cell>
          <cell r="BS4">
            <v>38299</v>
          </cell>
          <cell r="BW4">
            <v>76595</v>
          </cell>
        </row>
        <row r="5">
          <cell r="C5" t="str">
            <v>Pay for Performance NC</v>
          </cell>
          <cell r="I5" t="str">
            <v>Jersey Gardens Lodging LLP</v>
          </cell>
          <cell r="AQ5" t="str">
            <v>95 Glimcher Realty Way</v>
          </cell>
          <cell r="AS5" t="str">
            <v>Elizabeth</v>
          </cell>
          <cell r="AT5" t="str">
            <v>NJ</v>
          </cell>
          <cell r="AU5" t="str">
            <v>07201</v>
          </cell>
          <cell r="AW5" t="str">
            <v>Elizabethtown Gas</v>
          </cell>
          <cell r="BO5">
            <v>17115</v>
          </cell>
          <cell r="BS5">
            <v>93994</v>
          </cell>
          <cell r="BW5">
            <v>187988</v>
          </cell>
        </row>
        <row r="6">
          <cell r="C6" t="str">
            <v>Pay for Performance NC</v>
          </cell>
          <cell r="I6" t="str">
            <v>Saker ShopRite</v>
          </cell>
          <cell r="AQ6" t="str">
            <v>Route 166 &amp; Rt 37</v>
          </cell>
          <cell r="AS6" t="str">
            <v>Toms River</v>
          </cell>
          <cell r="AT6" t="str">
            <v>NJ</v>
          </cell>
          <cell r="AU6" t="str">
            <v>08753</v>
          </cell>
          <cell r="AW6" t="str">
            <v>PSE&amp;G</v>
          </cell>
          <cell r="BO6">
            <v>7841</v>
          </cell>
          <cell r="BS6">
            <v>39205</v>
          </cell>
          <cell r="BW6">
            <v>84681.75</v>
          </cell>
        </row>
        <row r="7">
          <cell r="C7" t="str">
            <v>Pay for Performance NC</v>
          </cell>
          <cell r="I7" t="str">
            <v>Somerset Street Urban Renewal Associates, LLC</v>
          </cell>
          <cell r="AQ7" t="str">
            <v>100 Somerset St</v>
          </cell>
          <cell r="AS7" t="str">
            <v>New Brunswick</v>
          </cell>
          <cell r="AT7" t="str">
            <v>NJ</v>
          </cell>
          <cell r="AU7" t="str">
            <v>08901</v>
          </cell>
          <cell r="AW7" t="str">
            <v>PSE&amp;G</v>
          </cell>
          <cell r="BO7">
            <v>25000</v>
          </cell>
          <cell r="BS7">
            <v>128177</v>
          </cell>
          <cell r="BW7">
            <v>139966</v>
          </cell>
        </row>
        <row r="8">
          <cell r="C8" t="str">
            <v>Pay for Performance NC</v>
          </cell>
          <cell r="I8" t="str">
            <v>Equinix LLC</v>
          </cell>
          <cell r="AQ8" t="str">
            <v>800 Secaucus Road</v>
          </cell>
          <cell r="AS8" t="str">
            <v>Seacucus</v>
          </cell>
          <cell r="AT8" t="str">
            <v>NJ</v>
          </cell>
          <cell r="AU8" t="str">
            <v>07094</v>
          </cell>
          <cell r="AW8" t="str">
            <v>PSE&amp;G</v>
          </cell>
          <cell r="BO8">
            <v>15120</v>
          </cell>
        </row>
        <row r="9">
          <cell r="C9" t="str">
            <v>Pay for Performance NC</v>
          </cell>
          <cell r="I9" t="str">
            <v>Hess Corporation</v>
          </cell>
          <cell r="AQ9" t="str">
            <v>One Hess Plaza</v>
          </cell>
          <cell r="AS9" t="str">
            <v>Woodbridge</v>
          </cell>
          <cell r="AT9" t="str">
            <v>NJ</v>
          </cell>
          <cell r="AU9" t="str">
            <v>07095</v>
          </cell>
          <cell r="AW9" t="str">
            <v>PSE&amp;G</v>
          </cell>
          <cell r="BO9">
            <v>18352</v>
          </cell>
          <cell r="BS9">
            <v>91758</v>
          </cell>
          <cell r="BW9">
            <v>104623</v>
          </cell>
        </row>
        <row r="10">
          <cell r="C10" t="str">
            <v>Pay for Performance NC</v>
          </cell>
          <cell r="I10" t="str">
            <v>Princeton University</v>
          </cell>
          <cell r="AQ10" t="str">
            <v>Washington Road</v>
          </cell>
          <cell r="AS10" t="str">
            <v>Princeton</v>
          </cell>
          <cell r="AT10" t="str">
            <v>NJ</v>
          </cell>
          <cell r="AU10" t="str">
            <v>08544</v>
          </cell>
          <cell r="BO10">
            <v>21490</v>
          </cell>
          <cell r="BS10">
            <v>107449</v>
          </cell>
          <cell r="BW10">
            <v>161173</v>
          </cell>
        </row>
        <row r="11">
          <cell r="C11" t="str">
            <v>Pay for Performance NC</v>
          </cell>
          <cell r="I11" t="str">
            <v>Berje, Inc</v>
          </cell>
          <cell r="AQ11" t="str">
            <v>500 Blair Rd</v>
          </cell>
          <cell r="AS11" t="str">
            <v>Carteret</v>
          </cell>
          <cell r="AT11" t="str">
            <v>NJ</v>
          </cell>
          <cell r="AU11" t="str">
            <v>07008</v>
          </cell>
          <cell r="AW11" t="str">
            <v>PSE&amp;G</v>
          </cell>
          <cell r="BO11">
            <v>21347</v>
          </cell>
          <cell r="BS11">
            <v>106734</v>
          </cell>
          <cell r="BW11">
            <v>114411</v>
          </cell>
        </row>
        <row r="12">
          <cell r="C12" t="str">
            <v>Pay for Performance NC</v>
          </cell>
          <cell r="I12" t="str">
            <v>Riverwalk G Urban Renewal Associates LLC</v>
          </cell>
          <cell r="AQ12" t="str">
            <v>TBD</v>
          </cell>
          <cell r="AR12" t="str">
            <v>Block 1681, Lot 7.10</v>
          </cell>
          <cell r="AS12" t="str">
            <v>West New York</v>
          </cell>
          <cell r="AT12" t="str">
            <v>NJ</v>
          </cell>
          <cell r="AU12" t="str">
            <v>07093</v>
          </cell>
          <cell r="AW12" t="str">
            <v>PSE&amp;G</v>
          </cell>
          <cell r="BO12">
            <v>36275.4</v>
          </cell>
          <cell r="BS12">
            <v>368054</v>
          </cell>
          <cell r="BW12">
            <v>128219</v>
          </cell>
        </row>
        <row r="13">
          <cell r="C13" t="str">
            <v>Pay for Performance NC</v>
          </cell>
          <cell r="I13" t="str">
            <v>Elmajo Urban Renewal Association, LLC</v>
          </cell>
          <cell r="AQ13" t="str">
            <v>Harbor Boulevard - Building A</v>
          </cell>
          <cell r="AR13" t="str">
            <v>Tax Block 34.03 Lot 4.25</v>
          </cell>
          <cell r="AS13" t="str">
            <v>Weehawken</v>
          </cell>
          <cell r="AT13" t="str">
            <v>NJ</v>
          </cell>
          <cell r="AU13" t="str">
            <v>07086</v>
          </cell>
          <cell r="BO13">
            <v>21433.1</v>
          </cell>
          <cell r="BS13">
            <v>214331</v>
          </cell>
          <cell r="BW13">
            <v>96449</v>
          </cell>
        </row>
        <row r="14">
          <cell r="C14" t="str">
            <v>Pay for Performance NC</v>
          </cell>
          <cell r="I14" t="str">
            <v xml:space="preserve">New Street Apartments Urban Renewal Associates </v>
          </cell>
          <cell r="AQ14" t="str">
            <v>New St &amp; George St</v>
          </cell>
          <cell r="AS14" t="str">
            <v>New Brunswick</v>
          </cell>
          <cell r="AT14" t="str">
            <v>NJ</v>
          </cell>
          <cell r="AU14" t="str">
            <v>08901</v>
          </cell>
          <cell r="AW14" t="str">
            <v>PSE&amp;G</v>
          </cell>
          <cell r="BO14">
            <v>12212</v>
          </cell>
          <cell r="BS14">
            <v>122119</v>
          </cell>
          <cell r="BW14">
            <v>54954</v>
          </cell>
        </row>
        <row r="15">
          <cell r="C15" t="str">
            <v>Pay for Performance NC</v>
          </cell>
          <cell r="I15" t="str">
            <v>Wyndham Worldwide Corp.</v>
          </cell>
          <cell r="AQ15" t="str">
            <v>14 Sylvan Way</v>
          </cell>
          <cell r="AS15" t="str">
            <v>Parsippany</v>
          </cell>
          <cell r="AT15" t="str">
            <v>NJ</v>
          </cell>
          <cell r="AU15" t="str">
            <v>07054</v>
          </cell>
          <cell r="AW15" t="str">
            <v>JCP&amp;L</v>
          </cell>
          <cell r="BO15">
            <v>20267</v>
          </cell>
          <cell r="BS15">
            <v>202669</v>
          </cell>
          <cell r="BW15">
            <v>131735</v>
          </cell>
        </row>
        <row r="16">
          <cell r="C16" t="str">
            <v>Pay for Performance NC</v>
          </cell>
          <cell r="I16" t="str">
            <v>Port Imperial South 13 Urban Renewal LLC</v>
          </cell>
          <cell r="AQ16" t="str">
            <v>1300 Ave at Port Imperial</v>
          </cell>
          <cell r="AS16" t="str">
            <v>Weehawken</v>
          </cell>
          <cell r="AT16" t="str">
            <v>NJ</v>
          </cell>
          <cell r="AU16" t="str">
            <v>07086</v>
          </cell>
          <cell r="AW16" t="str">
            <v>PSE&amp;G</v>
          </cell>
          <cell r="BO16">
            <v>33317.1</v>
          </cell>
          <cell r="BS16">
            <v>276796.01</v>
          </cell>
        </row>
        <row r="17">
          <cell r="C17" t="str">
            <v>Pay for Performance NC</v>
          </cell>
          <cell r="I17" t="str">
            <v>Bayer Healthcare Pharmaceuticals</v>
          </cell>
          <cell r="AQ17" t="str">
            <v>67 Whippany Road</v>
          </cell>
          <cell r="AS17" t="str">
            <v>Whippany</v>
          </cell>
          <cell r="AT17" t="str">
            <v>NJ</v>
          </cell>
          <cell r="AU17" t="str">
            <v>07981</v>
          </cell>
          <cell r="BO17">
            <v>50000</v>
          </cell>
          <cell r="BS17">
            <v>656620</v>
          </cell>
          <cell r="BW17">
            <v>426803</v>
          </cell>
        </row>
        <row r="18">
          <cell r="C18" t="str">
            <v>Pay for Performance NC</v>
          </cell>
          <cell r="I18" t="str">
            <v>Elmajo Urban Renewal Association, LLC</v>
          </cell>
          <cell r="AQ18" t="str">
            <v>Harbor Boulevard - Building C</v>
          </cell>
          <cell r="AR18" t="str">
            <v>Tax Block 34.03 Lot 4.25</v>
          </cell>
          <cell r="AS18" t="str">
            <v>Weehawken</v>
          </cell>
          <cell r="AT18" t="str">
            <v>NJ</v>
          </cell>
          <cell r="AU18" t="str">
            <v>07086</v>
          </cell>
          <cell r="AW18" t="str">
            <v>PSE&amp;G</v>
          </cell>
          <cell r="BO18">
            <v>19485.8</v>
          </cell>
          <cell r="BS18">
            <v>194858</v>
          </cell>
          <cell r="BW18">
            <v>68201</v>
          </cell>
        </row>
        <row r="19">
          <cell r="C19" t="str">
            <v>Pay for Performance NC</v>
          </cell>
          <cell r="I19" t="str">
            <v>VBV 1 LLC</v>
          </cell>
          <cell r="AQ19" t="str">
            <v>151 Knollcraft Rd</v>
          </cell>
          <cell r="AS19" t="str">
            <v>Lyons</v>
          </cell>
          <cell r="AT19" t="str">
            <v>NJ</v>
          </cell>
          <cell r="AU19" t="str">
            <v>07939</v>
          </cell>
          <cell r="AW19" t="str">
            <v>JCP&amp;L</v>
          </cell>
          <cell r="BO19">
            <v>5759.1</v>
          </cell>
          <cell r="BS19">
            <v>57591</v>
          </cell>
          <cell r="BW19">
            <v>37434</v>
          </cell>
        </row>
        <row r="20">
          <cell r="C20" t="str">
            <v>Pay for Performance NC</v>
          </cell>
          <cell r="I20" t="str">
            <v>US General Services Administration</v>
          </cell>
          <cell r="AQ20" t="str">
            <v>970 Broad Street</v>
          </cell>
          <cell r="AS20" t="str">
            <v>Newark</v>
          </cell>
          <cell r="AT20" t="str">
            <v>NJ</v>
          </cell>
          <cell r="AU20" t="str">
            <v>07102</v>
          </cell>
          <cell r="AW20" t="str">
            <v>PSE&amp;G</v>
          </cell>
          <cell r="BO20">
            <v>45872.2</v>
          </cell>
          <cell r="BS20">
            <v>458722</v>
          </cell>
          <cell r="BW20">
            <v>160553</v>
          </cell>
        </row>
        <row r="21">
          <cell r="C21" t="str">
            <v>Pay for Performance NC</v>
          </cell>
          <cell r="I21" t="str">
            <v>70 Columbus Co LLC</v>
          </cell>
          <cell r="AQ21" t="str">
            <v>70 Christopher Columbus Dr.</v>
          </cell>
          <cell r="AS21" t="str">
            <v>Jersey City</v>
          </cell>
          <cell r="AT21" t="str">
            <v>NJ</v>
          </cell>
          <cell r="AU21" t="str">
            <v>07302</v>
          </cell>
          <cell r="AW21" t="str">
            <v>PSE&amp;G</v>
          </cell>
          <cell r="BO21">
            <v>44311.199999999997</v>
          </cell>
          <cell r="BS21">
            <v>464918.4</v>
          </cell>
          <cell r="BW21">
            <v>300908.40000000002</v>
          </cell>
        </row>
        <row r="22">
          <cell r="C22" t="str">
            <v>Pay for Performance NC</v>
          </cell>
          <cell r="I22" t="str">
            <v>Grand LHN 1 Urban Renewal LLC</v>
          </cell>
          <cell r="AQ22" t="str">
            <v>18 Park Avenue</v>
          </cell>
          <cell r="AS22" t="str">
            <v>Jersey City</v>
          </cell>
          <cell r="AT22" t="str">
            <v>NJ</v>
          </cell>
          <cell r="AU22" t="str">
            <v>07304</v>
          </cell>
          <cell r="AW22" t="str">
            <v>PSE&amp;G</v>
          </cell>
          <cell r="BO22">
            <v>40755.800000000003</v>
          </cell>
          <cell r="BS22">
            <v>407558</v>
          </cell>
          <cell r="BW22">
            <v>148350.64000000001</v>
          </cell>
        </row>
        <row r="23">
          <cell r="C23" t="str">
            <v>Pay for Performance NC</v>
          </cell>
          <cell r="I23" t="str">
            <v>Princeton University</v>
          </cell>
          <cell r="AQ23" t="str">
            <v>5 New South</v>
          </cell>
          <cell r="AS23" t="str">
            <v>Princeton</v>
          </cell>
          <cell r="AT23" t="str">
            <v>NJ</v>
          </cell>
          <cell r="AU23" t="str">
            <v>08544</v>
          </cell>
          <cell r="AW23" t="str">
            <v>PSE&amp;G</v>
          </cell>
          <cell r="BO23">
            <v>38242.9</v>
          </cell>
          <cell r="BS23">
            <v>382429</v>
          </cell>
          <cell r="BW23">
            <v>172093.19</v>
          </cell>
        </row>
        <row r="24">
          <cell r="C24" t="str">
            <v>Pay for Performance NC</v>
          </cell>
          <cell r="I24" t="str">
            <v>Marbella Tower Urban Renewal Assoc. South, LLC</v>
          </cell>
          <cell r="AQ24" t="str">
            <v>401 Washington Blvd.</v>
          </cell>
          <cell r="AS24" t="str">
            <v>Jersey City</v>
          </cell>
          <cell r="AT24" t="str">
            <v>NJ</v>
          </cell>
          <cell r="AU24" t="str">
            <v>07310</v>
          </cell>
          <cell r="AW24" t="str">
            <v>PSE&amp;G</v>
          </cell>
          <cell r="BO24">
            <v>35935</v>
          </cell>
          <cell r="BS24">
            <v>359347</v>
          </cell>
          <cell r="BW24">
            <v>161706.15</v>
          </cell>
        </row>
        <row r="25">
          <cell r="C25" t="str">
            <v>Pay for Performance NC</v>
          </cell>
          <cell r="I25" t="str">
            <v>Vicmarr Audio, Inc and Subsidiary</v>
          </cell>
          <cell r="AQ25" t="str">
            <v>9 Kilmer Court</v>
          </cell>
          <cell r="AS25" t="str">
            <v>Edison</v>
          </cell>
          <cell r="AT25" t="str">
            <v>NJ</v>
          </cell>
          <cell r="AU25" t="str">
            <v>08817</v>
          </cell>
          <cell r="AW25" t="str">
            <v>PSE&amp;G</v>
          </cell>
          <cell r="BO25">
            <v>5020.3999999999996</v>
          </cell>
          <cell r="BS25">
            <v>50204</v>
          </cell>
          <cell r="BW25">
            <v>8296</v>
          </cell>
        </row>
        <row r="26">
          <cell r="C26" t="str">
            <v>Pay for Performance NC</v>
          </cell>
          <cell r="I26" t="str">
            <v>Ahold eCommerce Sales Company, LLC</v>
          </cell>
          <cell r="AQ26" t="str">
            <v>219-295 Routes 1 &amp; 9</v>
          </cell>
          <cell r="AS26" t="str">
            <v>Jersey City</v>
          </cell>
          <cell r="AT26" t="str">
            <v>NJ</v>
          </cell>
          <cell r="AU26" t="str">
            <v>07306</v>
          </cell>
          <cell r="AW26" t="str">
            <v>PSE&amp;G</v>
          </cell>
          <cell r="BO26">
            <v>34560.1</v>
          </cell>
          <cell r="BS26">
            <v>345601</v>
          </cell>
          <cell r="BW26">
            <v>224641</v>
          </cell>
        </row>
        <row r="27">
          <cell r="C27" t="str">
            <v>Pay for Performance NC</v>
          </cell>
          <cell r="I27" t="str">
            <v xml:space="preserve">Westerly Road Church </v>
          </cell>
          <cell r="AQ27" t="str">
            <v>Bunn Drive &amp; Herrontown Road</v>
          </cell>
          <cell r="AS27" t="str">
            <v>Princeton</v>
          </cell>
          <cell r="AT27" t="str">
            <v>NJ</v>
          </cell>
          <cell r="AU27" t="str">
            <v>08540</v>
          </cell>
          <cell r="AW27" t="str">
            <v>JCP&amp;L</v>
          </cell>
          <cell r="BO27">
            <v>4804.8999999999996</v>
          </cell>
          <cell r="BS27">
            <v>48049</v>
          </cell>
          <cell r="BW27">
            <v>26773</v>
          </cell>
        </row>
        <row r="28">
          <cell r="C28" t="str">
            <v>Pay for Performance NC</v>
          </cell>
          <cell r="I28" t="str">
            <v>Panasonic Corporation of North America</v>
          </cell>
          <cell r="AQ28" t="str">
            <v>2 Riverfront Plaza</v>
          </cell>
          <cell r="AS28" t="str">
            <v>Newark</v>
          </cell>
          <cell r="AT28" t="str">
            <v>NJ</v>
          </cell>
          <cell r="AU28" t="str">
            <v>07102</v>
          </cell>
          <cell r="AW28" t="str">
            <v>PSE&amp;G</v>
          </cell>
          <cell r="BO28">
            <v>30376.400000000001</v>
          </cell>
          <cell r="BS28">
            <v>303764</v>
          </cell>
          <cell r="BW28">
            <v>106318</v>
          </cell>
        </row>
        <row r="29">
          <cell r="C29" t="str">
            <v>Pay for Performance NC</v>
          </cell>
          <cell r="I29" t="str">
            <v>Estuary Urban Renewal Unit B, LLC</v>
          </cell>
          <cell r="AQ29" t="str">
            <v>Tax Block 34.03, Lot 4.25</v>
          </cell>
          <cell r="AR29" t="str">
            <v>Building B</v>
          </cell>
          <cell r="AS29" t="str">
            <v>Weehawken</v>
          </cell>
          <cell r="AT29" t="str">
            <v>NJ</v>
          </cell>
          <cell r="AU29" t="str">
            <v>07086</v>
          </cell>
          <cell r="AW29" t="str">
            <v>PSE&amp;G</v>
          </cell>
          <cell r="BO29">
            <v>24855.3</v>
          </cell>
          <cell r="BS29">
            <v>248553</v>
          </cell>
          <cell r="BW29">
            <v>86994</v>
          </cell>
        </row>
        <row r="30">
          <cell r="C30" t="str">
            <v>Pay for Performance NC</v>
          </cell>
          <cell r="I30" t="str">
            <v>The Prudential Insurance Company of America</v>
          </cell>
          <cell r="AQ30" t="str">
            <v>677 Broad Street</v>
          </cell>
          <cell r="AS30" t="str">
            <v>Newark</v>
          </cell>
          <cell r="AT30" t="str">
            <v>NJ</v>
          </cell>
          <cell r="AU30" t="str">
            <v>07102</v>
          </cell>
          <cell r="AW30" t="str">
            <v>PSE&amp;G</v>
          </cell>
          <cell r="BO30">
            <v>50000</v>
          </cell>
          <cell r="BS30">
            <v>765708</v>
          </cell>
          <cell r="BW30">
            <v>497710</v>
          </cell>
        </row>
        <row r="31">
          <cell r="C31" t="str">
            <v>Pay for Performance NC</v>
          </cell>
          <cell r="I31" t="str">
            <v>Journal Square Associates, LLC</v>
          </cell>
          <cell r="AQ31" t="str">
            <v>615 Pavonia Avenue</v>
          </cell>
          <cell r="AS31" t="str">
            <v>Jersey City</v>
          </cell>
          <cell r="AT31" t="str">
            <v>NJ</v>
          </cell>
          <cell r="AU31" t="str">
            <v>07306</v>
          </cell>
          <cell r="AW31" t="str">
            <v>PSE&amp;G</v>
          </cell>
          <cell r="BO31">
            <v>47361</v>
          </cell>
          <cell r="BS31">
            <v>479927.3</v>
          </cell>
          <cell r="BW31">
            <v>167773.55</v>
          </cell>
        </row>
        <row r="32">
          <cell r="C32" t="str">
            <v>Pay for Performance NC</v>
          </cell>
          <cell r="I32" t="str">
            <v>Deep Foods, Inc.</v>
          </cell>
          <cell r="AQ32" t="str">
            <v>1075-1079 Garden State Road</v>
          </cell>
          <cell r="AS32" t="str">
            <v>Union</v>
          </cell>
          <cell r="AT32" t="str">
            <v>NJ</v>
          </cell>
          <cell r="AU32" t="str">
            <v>07083</v>
          </cell>
          <cell r="AW32" t="str">
            <v>PSE&amp;G</v>
          </cell>
          <cell r="BO32">
            <v>5069.3999999999996</v>
          </cell>
          <cell r="BS32">
            <v>50695</v>
          </cell>
          <cell r="BW32">
            <v>32952</v>
          </cell>
        </row>
        <row r="33">
          <cell r="C33" t="str">
            <v>Pay for Performance NC</v>
          </cell>
          <cell r="I33" t="str">
            <v>Edible Garden Corp</v>
          </cell>
          <cell r="AQ33" t="str">
            <v>283 County Rd 519</v>
          </cell>
          <cell r="AS33" t="str">
            <v>Belvidere</v>
          </cell>
          <cell r="AT33" t="str">
            <v>NJ</v>
          </cell>
          <cell r="AU33" t="str">
            <v>07823</v>
          </cell>
          <cell r="AW33" t="str">
            <v>JCP&amp;L</v>
          </cell>
          <cell r="BO33">
            <v>21368.400000000001</v>
          </cell>
          <cell r="BS33">
            <v>213684</v>
          </cell>
          <cell r="BW33">
            <v>80620</v>
          </cell>
        </row>
        <row r="34">
          <cell r="C34" t="str">
            <v>Pay for Performance NC</v>
          </cell>
          <cell r="I34" t="str">
            <v>William Paterson University</v>
          </cell>
          <cell r="AQ34" t="str">
            <v>300 Pompton Road</v>
          </cell>
          <cell r="AS34" t="str">
            <v>Wayne</v>
          </cell>
          <cell r="AT34" t="str">
            <v>NJ</v>
          </cell>
          <cell r="AU34" t="str">
            <v>07470</v>
          </cell>
          <cell r="AW34" t="str">
            <v>PSE&amp;G</v>
          </cell>
          <cell r="BO34">
            <v>7806.12</v>
          </cell>
          <cell r="BS34">
            <v>78061.2</v>
          </cell>
          <cell r="BW34">
            <v>50739.78</v>
          </cell>
        </row>
        <row r="35">
          <cell r="C35" t="str">
            <v>Pay for Performance NC</v>
          </cell>
          <cell r="I35" t="str">
            <v>Siemens Healthcare Diagnostics Inc</v>
          </cell>
          <cell r="AQ35" t="str">
            <v>62 Flanders Bartley Road</v>
          </cell>
          <cell r="AS35" t="str">
            <v>Flanders</v>
          </cell>
          <cell r="AT35" t="str">
            <v>NJ</v>
          </cell>
          <cell r="AU35" t="str">
            <v>07836</v>
          </cell>
          <cell r="AW35" t="str">
            <v>JCP&amp;L</v>
          </cell>
          <cell r="BO35">
            <v>14584.2</v>
          </cell>
          <cell r="BS35">
            <v>145842</v>
          </cell>
          <cell r="BW35">
            <v>94797.3</v>
          </cell>
        </row>
        <row r="36">
          <cell r="C36" t="str">
            <v>Pay for Performance NC</v>
          </cell>
          <cell r="I36" t="str">
            <v>College Avenue Redevelopment Associates LLC</v>
          </cell>
          <cell r="AQ36" t="str">
            <v>46 College Avenue</v>
          </cell>
          <cell r="AS36" t="str">
            <v>New Brunswick</v>
          </cell>
          <cell r="AT36" t="str">
            <v>NJ</v>
          </cell>
          <cell r="AU36" t="str">
            <v>08901</v>
          </cell>
          <cell r="AW36" t="str">
            <v>PSE&amp;G</v>
          </cell>
          <cell r="BO36">
            <v>23140.5</v>
          </cell>
          <cell r="BS36">
            <v>231405</v>
          </cell>
          <cell r="BW36">
            <v>150413.25</v>
          </cell>
        </row>
        <row r="37">
          <cell r="C37" t="str">
            <v>Pay for Performance NC</v>
          </cell>
          <cell r="I37" t="str">
            <v>College Avenue Redevelopment Associates LLC</v>
          </cell>
          <cell r="AQ37" t="str">
            <v>17 Seminary Place</v>
          </cell>
          <cell r="AS37" t="str">
            <v>New Brunswick</v>
          </cell>
          <cell r="AT37" t="str">
            <v>NJ</v>
          </cell>
          <cell r="AU37" t="str">
            <v>08901</v>
          </cell>
          <cell r="AW37" t="str">
            <v>PSE&amp;G</v>
          </cell>
          <cell r="BO37">
            <v>16129.5</v>
          </cell>
          <cell r="BS37">
            <v>161295</v>
          </cell>
          <cell r="BW37">
            <v>56453.25</v>
          </cell>
        </row>
        <row r="38">
          <cell r="C38" t="str">
            <v>Pay for Performance NC</v>
          </cell>
          <cell r="I38" t="str">
            <v>College Avenue Redevelopment Associates LLC</v>
          </cell>
          <cell r="AQ38" t="str">
            <v>17 Seminary Place</v>
          </cell>
          <cell r="AS38" t="str">
            <v>New Brunswick</v>
          </cell>
          <cell r="AT38" t="str">
            <v>NJ</v>
          </cell>
          <cell r="AU38" t="str">
            <v>08901</v>
          </cell>
          <cell r="AW38" t="str">
            <v>PSE&amp;G</v>
          </cell>
          <cell r="BO38">
            <v>17696.599999999999</v>
          </cell>
          <cell r="BS38">
            <v>205966</v>
          </cell>
          <cell r="BW38">
            <v>133877.9</v>
          </cell>
        </row>
        <row r="39">
          <cell r="C39" t="str">
            <v>Pay for Performance NC</v>
          </cell>
          <cell r="I39" t="str">
            <v>PHM II Associates, LLC</v>
          </cell>
          <cell r="AQ39" t="str">
            <v>3 Journal Square Plaza</v>
          </cell>
          <cell r="AS39" t="str">
            <v>Jersey City</v>
          </cell>
          <cell r="AT39" t="str">
            <v>NJ</v>
          </cell>
          <cell r="AU39" t="str">
            <v>07306</v>
          </cell>
          <cell r="AW39" t="str">
            <v>PSE&amp;G</v>
          </cell>
          <cell r="BO39">
            <v>21944.6</v>
          </cell>
          <cell r="BS39">
            <v>219446</v>
          </cell>
          <cell r="BW39">
            <v>76806.100000000006</v>
          </cell>
        </row>
        <row r="40">
          <cell r="C40" t="str">
            <v>Pay for Performance NC</v>
          </cell>
          <cell r="I40" t="str">
            <v>Lakewood Cheder School</v>
          </cell>
          <cell r="AQ40" t="str">
            <v>725 Vassar Ave</v>
          </cell>
          <cell r="AS40" t="str">
            <v>Lakewood</v>
          </cell>
          <cell r="AT40" t="str">
            <v>NJ</v>
          </cell>
          <cell r="AU40" t="str">
            <v>08701</v>
          </cell>
          <cell r="AW40" t="str">
            <v>NJNG</v>
          </cell>
          <cell r="BO40">
            <v>22579.4</v>
          </cell>
          <cell r="BS40">
            <v>225794</v>
          </cell>
          <cell r="BW40">
            <v>146767</v>
          </cell>
        </row>
        <row r="41">
          <cell r="C41" t="str">
            <v>Pay for Performance NC</v>
          </cell>
          <cell r="I41" t="str">
            <v>Bnos Devorah</v>
          </cell>
          <cell r="AQ41" t="str">
            <v>360 Oak Street</v>
          </cell>
          <cell r="AS41" t="str">
            <v>Lakewood</v>
          </cell>
          <cell r="AT41" t="str">
            <v>NJ</v>
          </cell>
          <cell r="AU41" t="str">
            <v>08701</v>
          </cell>
          <cell r="AW41" t="str">
            <v>JCP&amp;L</v>
          </cell>
          <cell r="BO41">
            <v>8259</v>
          </cell>
          <cell r="BS41">
            <v>82590</v>
          </cell>
          <cell r="BW41">
            <v>16253</v>
          </cell>
        </row>
        <row r="42">
          <cell r="C42" t="str">
            <v>Pay for Performance NC</v>
          </cell>
          <cell r="I42" t="str">
            <v>Panasonic Corporation of North America</v>
          </cell>
          <cell r="AQ42" t="str">
            <v>600 Guyon Dr</v>
          </cell>
          <cell r="AS42" t="str">
            <v>Harrison</v>
          </cell>
          <cell r="AT42" t="str">
            <v>NJ</v>
          </cell>
          <cell r="AU42" t="str">
            <v>07029</v>
          </cell>
          <cell r="AW42" t="str">
            <v>PSE&amp;G</v>
          </cell>
          <cell r="BO42">
            <v>4571.5</v>
          </cell>
          <cell r="BS42">
            <v>45715</v>
          </cell>
          <cell r="BW42">
            <v>29715</v>
          </cell>
        </row>
        <row r="43">
          <cell r="C43" t="str">
            <v>Pay for Performance NC</v>
          </cell>
          <cell r="I43" t="str">
            <v>1415 Park Ave Development LLC</v>
          </cell>
          <cell r="AQ43" t="str">
            <v>1450 Garden Street</v>
          </cell>
          <cell r="AS43" t="str">
            <v>Hoboken</v>
          </cell>
          <cell r="AT43" t="str">
            <v>NJ</v>
          </cell>
          <cell r="AU43" t="str">
            <v>07030</v>
          </cell>
          <cell r="AW43" t="str">
            <v>PSE&amp;G</v>
          </cell>
          <cell r="BO43">
            <v>31925.7</v>
          </cell>
          <cell r="BS43">
            <v>319257</v>
          </cell>
        </row>
        <row r="44">
          <cell r="C44" t="str">
            <v>Pay for Performance NC</v>
          </cell>
          <cell r="I44" t="str">
            <v>900 Monroe Hoboken LLC</v>
          </cell>
          <cell r="AQ44" t="str">
            <v>900 Monroe Street</v>
          </cell>
          <cell r="AS44" t="str">
            <v>Hoboken</v>
          </cell>
          <cell r="AT44" t="str">
            <v>NJ</v>
          </cell>
          <cell r="AU44" t="str">
            <v>07030</v>
          </cell>
          <cell r="AW44" t="str">
            <v>PSE&amp;G</v>
          </cell>
          <cell r="BO44">
            <v>18675.900000000001</v>
          </cell>
          <cell r="BS44">
            <v>186759</v>
          </cell>
        </row>
        <row r="45">
          <cell r="C45" t="str">
            <v>Pay for Performance NC</v>
          </cell>
          <cell r="I45" t="str">
            <v>PRC Campus Centers LLC</v>
          </cell>
          <cell r="AQ45" t="str">
            <v>The College of NJ</v>
          </cell>
          <cell r="AS45" t="str">
            <v>Ewing</v>
          </cell>
          <cell r="AT45" t="str">
            <v>NJ</v>
          </cell>
          <cell r="AU45" t="str">
            <v>08618</v>
          </cell>
          <cell r="AW45" t="str">
            <v>PSE&amp;G</v>
          </cell>
          <cell r="BO45">
            <v>28689.55</v>
          </cell>
          <cell r="BS45">
            <v>286895.5</v>
          </cell>
          <cell r="BW45">
            <v>100413.43</v>
          </cell>
        </row>
        <row r="46">
          <cell r="C46" t="str">
            <v>Pay for Performance NC</v>
          </cell>
          <cell r="I46" t="str">
            <v>Laidlaw Properties LLC</v>
          </cell>
          <cell r="AQ46" t="str">
            <v>66 Laidlaw Ave</v>
          </cell>
          <cell r="AS46" t="str">
            <v>Jersey City</v>
          </cell>
          <cell r="AT46" t="str">
            <v>NJ</v>
          </cell>
          <cell r="AU46" t="str">
            <v>07306</v>
          </cell>
          <cell r="AW46" t="str">
            <v>PSE&amp;G</v>
          </cell>
          <cell r="BO46">
            <v>11745.4</v>
          </cell>
          <cell r="BS46">
            <v>117454</v>
          </cell>
        </row>
        <row r="47">
          <cell r="C47" t="str">
            <v>Pay for Performance NC</v>
          </cell>
          <cell r="I47" t="str">
            <v>Saker ShopRite</v>
          </cell>
          <cell r="AQ47" t="str">
            <v>4594 US 9</v>
          </cell>
          <cell r="AS47" t="str">
            <v>Howell</v>
          </cell>
          <cell r="AT47" t="str">
            <v>NJ</v>
          </cell>
          <cell r="AU47" t="str">
            <v>07731</v>
          </cell>
          <cell r="AW47" t="str">
            <v>JCP&amp;L</v>
          </cell>
          <cell r="BO47">
            <v>8995.44</v>
          </cell>
          <cell r="BS47">
            <v>89954.4</v>
          </cell>
          <cell r="BW47">
            <v>58470.36</v>
          </cell>
        </row>
        <row r="48">
          <cell r="C48" t="str">
            <v>Pay for Performance NC</v>
          </cell>
          <cell r="I48" t="str">
            <v>The College of New Jersey</v>
          </cell>
          <cell r="AQ48" t="str">
            <v>2000 Pennington Rd.</v>
          </cell>
          <cell r="AS48" t="str">
            <v>Ewing</v>
          </cell>
          <cell r="AT48" t="str">
            <v>NJ</v>
          </cell>
          <cell r="AU48" t="str">
            <v>08618</v>
          </cell>
          <cell r="AW48" t="str">
            <v>PSE&amp;G</v>
          </cell>
          <cell r="BO48">
            <v>11000</v>
          </cell>
          <cell r="BS48">
            <v>110000</v>
          </cell>
        </row>
        <row r="49">
          <cell r="C49" t="str">
            <v>Pay for Performance NC</v>
          </cell>
          <cell r="I49" t="str">
            <v>Morgan St Developers Urban Renewal Co. LLC</v>
          </cell>
          <cell r="AQ49" t="str">
            <v>65 Bay Street</v>
          </cell>
          <cell r="AS49" t="str">
            <v>Jersey City</v>
          </cell>
          <cell r="AT49" t="str">
            <v>NJ</v>
          </cell>
          <cell r="AU49" t="str">
            <v>07302</v>
          </cell>
          <cell r="AW49" t="str">
            <v>PSE&amp;G</v>
          </cell>
          <cell r="BO49">
            <v>50000</v>
          </cell>
          <cell r="BS49">
            <v>524090</v>
          </cell>
          <cell r="BW49">
            <v>340658.5</v>
          </cell>
        </row>
        <row r="50">
          <cell r="C50" t="str">
            <v>Pay for Performance NC</v>
          </cell>
          <cell r="I50" t="str">
            <v>Rent the Runway</v>
          </cell>
          <cell r="AQ50" t="str">
            <v>100 Metro Way</v>
          </cell>
          <cell r="AS50" t="str">
            <v>Secaucus</v>
          </cell>
          <cell r="AT50" t="str">
            <v>NJ</v>
          </cell>
          <cell r="AU50" t="str">
            <v>07094</v>
          </cell>
          <cell r="AW50" t="str">
            <v>PSE&amp;G</v>
          </cell>
          <cell r="BO50">
            <v>16664</v>
          </cell>
          <cell r="BS50">
            <v>166640</v>
          </cell>
          <cell r="BW50">
            <v>74988</v>
          </cell>
        </row>
        <row r="51">
          <cell r="C51" t="str">
            <v>Pay for Performance NC</v>
          </cell>
          <cell r="I51" t="str">
            <v>LTF Club Operations Company Inc</v>
          </cell>
          <cell r="AQ51" t="str">
            <v>Church Rd &amp; Fellowship Rd</v>
          </cell>
          <cell r="AS51" t="str">
            <v>Mt Laurel</v>
          </cell>
          <cell r="AT51" t="str">
            <v>NJ</v>
          </cell>
          <cell r="AU51" t="str">
            <v>08504</v>
          </cell>
          <cell r="AW51" t="str">
            <v>PSE&amp;G</v>
          </cell>
          <cell r="BO51">
            <v>10244.200000000001</v>
          </cell>
          <cell r="BS51">
            <v>102442</v>
          </cell>
          <cell r="BW51">
            <v>46098.9</v>
          </cell>
        </row>
        <row r="52">
          <cell r="C52" t="str">
            <v>Pay for Performance NC</v>
          </cell>
          <cell r="I52" t="str">
            <v>Sandoz Inc</v>
          </cell>
          <cell r="AQ52" t="str">
            <v>100 College Forth Street</v>
          </cell>
          <cell r="AS52" t="str">
            <v>Princeton</v>
          </cell>
          <cell r="AT52" t="str">
            <v>NJ</v>
          </cell>
          <cell r="AU52" t="str">
            <v>08540</v>
          </cell>
          <cell r="AW52" t="str">
            <v>PSE&amp;G</v>
          </cell>
          <cell r="BO52">
            <v>14561</v>
          </cell>
          <cell r="BS52">
            <v>145605</v>
          </cell>
          <cell r="BW52">
            <v>50962</v>
          </cell>
        </row>
        <row r="53">
          <cell r="C53" t="str">
            <v>Pay for Performance NC</v>
          </cell>
          <cell r="I53" t="str">
            <v>Washington Street University Housing Assoc</v>
          </cell>
          <cell r="AQ53" t="str">
            <v>15 Washington Street</v>
          </cell>
          <cell r="AS53" t="str">
            <v>Newark</v>
          </cell>
          <cell r="AT53" t="str">
            <v>NJ</v>
          </cell>
          <cell r="AU53" t="str">
            <v>07102</v>
          </cell>
          <cell r="AW53" t="str">
            <v>PSE&amp;G</v>
          </cell>
          <cell r="BO53">
            <v>22151</v>
          </cell>
          <cell r="BS53">
            <v>221510</v>
          </cell>
          <cell r="BW53">
            <v>143981.5</v>
          </cell>
        </row>
        <row r="54">
          <cell r="C54" t="str">
            <v>Pay for Performance NC</v>
          </cell>
          <cell r="I54" t="str">
            <v>AAM Mills LLC/ BJ's Wholesale Club</v>
          </cell>
          <cell r="AQ54" t="str">
            <v>5313 Route 9 North</v>
          </cell>
          <cell r="AS54" t="str">
            <v>Howell</v>
          </cell>
          <cell r="AT54" t="str">
            <v>NJ</v>
          </cell>
          <cell r="AU54" t="str">
            <v>07731</v>
          </cell>
          <cell r="AW54" t="str">
            <v>JCP&amp;L</v>
          </cell>
          <cell r="BO54">
            <v>9165.6</v>
          </cell>
          <cell r="BS54">
            <v>91656</v>
          </cell>
          <cell r="BW54">
            <v>41245.199999999997</v>
          </cell>
        </row>
        <row r="55">
          <cell r="C55" t="str">
            <v>Pay for Performance NC</v>
          </cell>
          <cell r="I55" t="str">
            <v>Columbus Hotel Urban Renewal, LLC</v>
          </cell>
          <cell r="AQ55" t="str">
            <v>80 Christopher Columbus Drive</v>
          </cell>
          <cell r="AS55" t="str">
            <v>Jersey City</v>
          </cell>
          <cell r="AT55" t="str">
            <v>NJ</v>
          </cell>
          <cell r="AU55" t="str">
            <v>07302</v>
          </cell>
          <cell r="AW55" t="str">
            <v>PSE&amp;G</v>
          </cell>
          <cell r="BO55">
            <v>8400</v>
          </cell>
          <cell r="BS55">
            <v>87098</v>
          </cell>
          <cell r="BW55">
            <v>30484.3</v>
          </cell>
        </row>
        <row r="56">
          <cell r="C56" t="str">
            <v>Pay for Performance NC</v>
          </cell>
          <cell r="I56" t="str">
            <v>Renewable Jersey at Egg Harbor</v>
          </cell>
          <cell r="AQ56" t="str">
            <v>6821 Blackhorse Pike</v>
          </cell>
          <cell r="AS56" t="str">
            <v>Egg Harbor</v>
          </cell>
          <cell r="AT56" t="str">
            <v>NJ</v>
          </cell>
          <cell r="AU56" t="str">
            <v>08234</v>
          </cell>
          <cell r="AW56" t="str">
            <v>ACE</v>
          </cell>
          <cell r="BO56">
            <v>16868.400000000001</v>
          </cell>
          <cell r="BS56">
            <v>161036</v>
          </cell>
          <cell r="BW56">
            <v>56363</v>
          </cell>
        </row>
        <row r="57">
          <cell r="C57" t="str">
            <v>Pay for Performance NC</v>
          </cell>
          <cell r="I57" t="str">
            <v>JMDH Real Estate of Pennsauken LLC</v>
          </cell>
          <cell r="AQ57" t="str">
            <v>1070 Thomas Busch Memorial Hwy</v>
          </cell>
          <cell r="AS57" t="str">
            <v>Pennsauken</v>
          </cell>
          <cell r="AT57" t="str">
            <v>NJ</v>
          </cell>
          <cell r="AU57" t="str">
            <v>08110</v>
          </cell>
          <cell r="AW57" t="str">
            <v>PSE&amp;G</v>
          </cell>
          <cell r="BO57">
            <v>7184</v>
          </cell>
          <cell r="BS57">
            <v>71840</v>
          </cell>
          <cell r="BW57">
            <v>46696</v>
          </cell>
        </row>
        <row r="58">
          <cell r="C58" t="str">
            <v>Pay for Performance NC</v>
          </cell>
          <cell r="I58" t="str">
            <v>JMDH Real Estate of South Plainfield, LLC</v>
          </cell>
          <cell r="AQ58" t="str">
            <v>1760 New Durham Road</v>
          </cell>
          <cell r="AS58" t="str">
            <v>South Plainfield</v>
          </cell>
          <cell r="AT58" t="str">
            <v>NJ</v>
          </cell>
          <cell r="AU58" t="str">
            <v>07080</v>
          </cell>
          <cell r="AW58" t="str">
            <v>PSE&amp;G</v>
          </cell>
          <cell r="BO58">
            <v>7884</v>
          </cell>
          <cell r="BS58">
            <v>78840</v>
          </cell>
          <cell r="BW58">
            <v>51246</v>
          </cell>
        </row>
        <row r="59">
          <cell r="C59" t="str">
            <v>Pay for Performance NC</v>
          </cell>
          <cell r="I59" t="str">
            <v>Jimmy's Cookies, LLC</v>
          </cell>
          <cell r="AQ59" t="str">
            <v>125 Entin Road</v>
          </cell>
          <cell r="AS59" t="str">
            <v>Clifton</v>
          </cell>
          <cell r="AT59" t="str">
            <v>NJ</v>
          </cell>
          <cell r="AU59" t="str">
            <v>07014</v>
          </cell>
          <cell r="AW59" t="str">
            <v>PSE&amp;G</v>
          </cell>
          <cell r="BO59">
            <v>8595.6</v>
          </cell>
          <cell r="BS59">
            <v>85956</v>
          </cell>
          <cell r="BW59">
            <v>38680.199999999997</v>
          </cell>
        </row>
        <row r="60">
          <cell r="C60" t="str">
            <v>Pay for Performance NC</v>
          </cell>
          <cell r="I60" t="str">
            <v>207 Van Vorst Street Realty Company LLC</v>
          </cell>
          <cell r="AQ60" t="str">
            <v>207 Van Vorst Street</v>
          </cell>
          <cell r="AS60" t="str">
            <v>Jersey City</v>
          </cell>
          <cell r="AT60" t="str">
            <v>NJ</v>
          </cell>
          <cell r="AU60" t="str">
            <v>07302</v>
          </cell>
          <cell r="AW60" t="str">
            <v>PSE&amp;G</v>
          </cell>
          <cell r="BO60">
            <v>26710.95</v>
          </cell>
          <cell r="BS60">
            <v>284489</v>
          </cell>
          <cell r="BW60">
            <v>184917.85</v>
          </cell>
        </row>
        <row r="61">
          <cell r="C61" t="str">
            <v>Pay for Performance NC</v>
          </cell>
          <cell r="I61" t="str">
            <v>Port Imperial South 11 Urban Renewal, LLC</v>
          </cell>
          <cell r="AQ61" t="str">
            <v>1100 Ave at Port Imperial Blvd</v>
          </cell>
          <cell r="AR61" t="str">
            <v>Bldg 11</v>
          </cell>
          <cell r="AS61" t="str">
            <v>Weehawken</v>
          </cell>
          <cell r="AT61" t="str">
            <v>NJ</v>
          </cell>
          <cell r="AU61" t="str">
            <v>07086</v>
          </cell>
          <cell r="AW61" t="str">
            <v>PSE&amp;G</v>
          </cell>
          <cell r="BO61">
            <v>33445.019999999997</v>
          </cell>
          <cell r="BS61">
            <v>337447</v>
          </cell>
        </row>
        <row r="62">
          <cell r="C62" t="str">
            <v>Pay for Performance NC</v>
          </cell>
          <cell r="I62" t="str">
            <v>Public Storage</v>
          </cell>
          <cell r="AQ62" t="str">
            <v>124-142 1st Street</v>
          </cell>
          <cell r="AS62" t="str">
            <v>Jersey City</v>
          </cell>
          <cell r="AT62" t="str">
            <v>NJ</v>
          </cell>
          <cell r="AU62" t="str">
            <v>07302</v>
          </cell>
          <cell r="AW62" t="str">
            <v>PSE&amp;G</v>
          </cell>
          <cell r="BO62">
            <v>32902.07</v>
          </cell>
          <cell r="BS62">
            <v>329020.7</v>
          </cell>
          <cell r="BW62">
            <v>168308.99</v>
          </cell>
        </row>
        <row r="63">
          <cell r="C63" t="str">
            <v>Pay for Performance NC</v>
          </cell>
          <cell r="I63" t="str">
            <v>Hugo Neu Realty Managment LLC</v>
          </cell>
          <cell r="AQ63" t="str">
            <v>78 John Miller Way</v>
          </cell>
          <cell r="AS63" t="str">
            <v>Kearny</v>
          </cell>
          <cell r="AT63" t="str">
            <v>NJ</v>
          </cell>
          <cell r="AU63" t="str">
            <v>07032</v>
          </cell>
          <cell r="AW63" t="str">
            <v>PSE&amp;G</v>
          </cell>
          <cell r="BO63">
            <v>20000</v>
          </cell>
          <cell r="BS63">
            <v>200000</v>
          </cell>
          <cell r="BW63">
            <v>130000</v>
          </cell>
        </row>
        <row r="64">
          <cell r="C64" t="str">
            <v>Pay for Performance NC</v>
          </cell>
          <cell r="I64" t="str">
            <v>609 Holdco LLC</v>
          </cell>
          <cell r="AQ64" t="str">
            <v>609-633 Broad Street</v>
          </cell>
          <cell r="AS64" t="str">
            <v>Newark</v>
          </cell>
          <cell r="AT64" t="str">
            <v>NJ</v>
          </cell>
          <cell r="AU64" t="str">
            <v>07102</v>
          </cell>
          <cell r="AW64" t="str">
            <v>PSE&amp;G</v>
          </cell>
          <cell r="BO64">
            <v>45589.4</v>
          </cell>
          <cell r="BS64">
            <v>455894</v>
          </cell>
          <cell r="BW64">
            <v>296331.09999999998</v>
          </cell>
        </row>
        <row r="65">
          <cell r="C65" t="str">
            <v>Pay for Performance NC</v>
          </cell>
          <cell r="I65" t="str">
            <v>LTC Consulting Services</v>
          </cell>
          <cell r="AQ65" t="str">
            <v>Boulevard of the Americas</v>
          </cell>
          <cell r="AS65" t="str">
            <v>Lakewood</v>
          </cell>
          <cell r="AT65" t="str">
            <v>NJ</v>
          </cell>
          <cell r="AU65" t="str">
            <v>08701</v>
          </cell>
          <cell r="AW65" t="str">
            <v>JCP&amp;L</v>
          </cell>
          <cell r="BO65">
            <v>6206.94</v>
          </cell>
          <cell r="BS65">
            <v>62069.4</v>
          </cell>
          <cell r="BW65">
            <v>27931.23</v>
          </cell>
        </row>
        <row r="66">
          <cell r="C66" t="str">
            <v>Pay for Performance NC</v>
          </cell>
          <cell r="I66" t="str">
            <v>William Paterson University</v>
          </cell>
          <cell r="AQ66" t="str">
            <v>300 Pompton Rd</v>
          </cell>
          <cell r="AS66" t="str">
            <v>Wayne</v>
          </cell>
          <cell r="AT66" t="str">
            <v>NJ</v>
          </cell>
          <cell r="AU66" t="str">
            <v>07470</v>
          </cell>
          <cell r="AW66" t="str">
            <v>PSE&amp;G</v>
          </cell>
          <cell r="BO66">
            <v>8700.7099999999991</v>
          </cell>
        </row>
        <row r="67">
          <cell r="C67" t="str">
            <v>Pay for Performance NC</v>
          </cell>
          <cell r="I67" t="str">
            <v>GGB, LLC</v>
          </cell>
          <cell r="AQ67" t="str">
            <v>1414 Metropolitan Ave</v>
          </cell>
          <cell r="AS67" t="str">
            <v>Thorofare</v>
          </cell>
          <cell r="AT67" t="str">
            <v>NJ</v>
          </cell>
          <cell r="AU67" t="str">
            <v>08086</v>
          </cell>
          <cell r="AW67" t="str">
            <v>PSE&amp;G</v>
          </cell>
          <cell r="BO67">
            <v>5120</v>
          </cell>
          <cell r="BS67">
            <v>51200</v>
          </cell>
          <cell r="BW67">
            <v>33280</v>
          </cell>
        </row>
        <row r="68">
          <cell r="C68" t="str">
            <v>Pay for Performance NC</v>
          </cell>
          <cell r="I68" t="str">
            <v>Somerset Holmdel LLC / Somerset Holmdel Development 1</v>
          </cell>
          <cell r="AQ68" t="str">
            <v>101 Crawfords Corner Rd</v>
          </cell>
          <cell r="AS68" t="str">
            <v>Holmdel</v>
          </cell>
          <cell r="AT68" t="str">
            <v>NJ</v>
          </cell>
          <cell r="AU68" t="str">
            <v>07733</v>
          </cell>
          <cell r="AW68" t="str">
            <v>JCP&amp;L</v>
          </cell>
          <cell r="BO68">
            <v>50000</v>
          </cell>
          <cell r="BS68">
            <v>1462500</v>
          </cell>
          <cell r="BW68">
            <v>487500</v>
          </cell>
        </row>
        <row r="69">
          <cell r="C69" t="str">
            <v>Pay for Performance NC</v>
          </cell>
          <cell r="I69" t="str">
            <v>90 Columbus Co., LLC</v>
          </cell>
          <cell r="AQ69" t="str">
            <v>90 Christopher Columbus Dr</v>
          </cell>
          <cell r="AS69" t="str">
            <v>Jersey City</v>
          </cell>
          <cell r="AT69" t="str">
            <v>NJ</v>
          </cell>
          <cell r="AU69" t="str">
            <v>07302</v>
          </cell>
          <cell r="AW69" t="str">
            <v>PSE&amp;G</v>
          </cell>
          <cell r="BO69">
            <v>50000</v>
          </cell>
          <cell r="BS69">
            <v>512225</v>
          </cell>
          <cell r="BW69">
            <v>176703.11</v>
          </cell>
        </row>
        <row r="70">
          <cell r="C70" t="str">
            <v>Pay for Performance NC</v>
          </cell>
          <cell r="I70" t="str">
            <v>B&amp;C Industries LLC</v>
          </cell>
          <cell r="AQ70" t="str">
            <v>738 Schuyler Ave</v>
          </cell>
          <cell r="AS70" t="str">
            <v>Lyndhurst</v>
          </cell>
          <cell r="AT70" t="str">
            <v>NJ</v>
          </cell>
          <cell r="AU70" t="str">
            <v>07071</v>
          </cell>
          <cell r="AW70" t="str">
            <v>PSE&amp;G</v>
          </cell>
          <cell r="BO70">
            <v>19502.099999999999</v>
          </cell>
          <cell r="BS70">
            <v>195021</v>
          </cell>
          <cell r="BW70">
            <v>126763.65</v>
          </cell>
        </row>
        <row r="71">
          <cell r="C71" t="str">
            <v>Pay for Performance NC</v>
          </cell>
          <cell r="I71" t="str">
            <v>PRC Campus Centers LLC</v>
          </cell>
          <cell r="AQ71" t="str">
            <v>The College of NJ</v>
          </cell>
          <cell r="AS71" t="str">
            <v>Ewing</v>
          </cell>
          <cell r="AT71" t="str">
            <v>NJ</v>
          </cell>
          <cell r="AU71" t="str">
            <v>08628</v>
          </cell>
          <cell r="AW71" t="str">
            <v>PSE&amp;G</v>
          </cell>
          <cell r="BO71">
            <v>7431</v>
          </cell>
          <cell r="BS71">
            <v>74310</v>
          </cell>
          <cell r="BW71">
            <v>33439.5</v>
          </cell>
        </row>
        <row r="72">
          <cell r="C72" t="str">
            <v>Pay for Performance NC</v>
          </cell>
          <cell r="I72" t="str">
            <v>SPF Owner, LLC</v>
          </cell>
          <cell r="AQ72" t="str">
            <v>55 Harbour Blvd</v>
          </cell>
          <cell r="AS72" t="str">
            <v>Camden</v>
          </cell>
          <cell r="AT72" t="str">
            <v>NJ</v>
          </cell>
          <cell r="AU72" t="str">
            <v>08103</v>
          </cell>
          <cell r="AW72" t="str">
            <v>PSE&amp;G</v>
          </cell>
          <cell r="BO72">
            <v>5669.4</v>
          </cell>
          <cell r="BS72">
            <v>56694</v>
          </cell>
          <cell r="BW72">
            <v>19842.900000000001</v>
          </cell>
        </row>
        <row r="73">
          <cell r="C73" t="str">
            <v>Pay for Performance NC</v>
          </cell>
          <cell r="I73" t="str">
            <v>SPF Owner, LLC</v>
          </cell>
          <cell r="AQ73" t="str">
            <v>67 Front Street</v>
          </cell>
          <cell r="AS73" t="str">
            <v>Camden</v>
          </cell>
          <cell r="AT73" t="str">
            <v>NJ</v>
          </cell>
          <cell r="AU73" t="str">
            <v>08003</v>
          </cell>
          <cell r="AW73" t="str">
            <v>PSE&amp;G</v>
          </cell>
          <cell r="BO73">
            <v>6168.6</v>
          </cell>
          <cell r="BS73">
            <v>61686</v>
          </cell>
          <cell r="BW73">
            <v>40095.9</v>
          </cell>
        </row>
        <row r="74">
          <cell r="C74" t="str">
            <v>Pay for Performance NC</v>
          </cell>
          <cell r="I74" t="str">
            <v>RAB Lighting Inc,</v>
          </cell>
          <cell r="AQ74" t="str">
            <v>173 Ludlow Ave</v>
          </cell>
          <cell r="AS74" t="str">
            <v>Northvale</v>
          </cell>
          <cell r="AT74" t="str">
            <v>NJ</v>
          </cell>
          <cell r="AU74" t="str">
            <v>07647</v>
          </cell>
          <cell r="AW74" t="str">
            <v>PSE&amp;G</v>
          </cell>
          <cell r="BO74">
            <v>8371.1</v>
          </cell>
        </row>
        <row r="75">
          <cell r="C75" t="str">
            <v>Pay for Performance NC</v>
          </cell>
          <cell r="I75" t="str">
            <v>RAB Lighting Inc,</v>
          </cell>
          <cell r="AQ75" t="str">
            <v>140 Ludlow Avenue</v>
          </cell>
          <cell r="AS75" t="str">
            <v>Northvale</v>
          </cell>
          <cell r="AT75" t="str">
            <v>NJ</v>
          </cell>
          <cell r="AU75" t="str">
            <v>07647</v>
          </cell>
          <cell r="AW75" t="str">
            <v>Rockland Electric Company</v>
          </cell>
          <cell r="BO75">
            <v>8158</v>
          </cell>
          <cell r="BS75">
            <v>81580</v>
          </cell>
          <cell r="BW75">
            <v>53027</v>
          </cell>
        </row>
        <row r="76">
          <cell r="C76" t="str">
            <v>Pay for Performance NC</v>
          </cell>
          <cell r="I76" t="str">
            <v>RG-KCI LLC</v>
          </cell>
          <cell r="AQ76" t="str">
            <v>90 Park Ave</v>
          </cell>
          <cell r="AS76" t="str">
            <v>Florham Park</v>
          </cell>
          <cell r="AT76" t="str">
            <v>NJ</v>
          </cell>
          <cell r="AU76" t="str">
            <v>07932</v>
          </cell>
          <cell r="AW76" t="str">
            <v>JCP&amp;L</v>
          </cell>
          <cell r="BO76">
            <v>33228.300000000003</v>
          </cell>
          <cell r="BS76">
            <v>332283</v>
          </cell>
          <cell r="BW76">
            <v>215983.95</v>
          </cell>
        </row>
        <row r="77">
          <cell r="C77" t="str">
            <v>Pay for Performance NC</v>
          </cell>
          <cell r="I77" t="str">
            <v>UPS</v>
          </cell>
          <cell r="AQ77" t="str">
            <v>10 Upper Pond Road</v>
          </cell>
          <cell r="AS77" t="str">
            <v>Parsippany</v>
          </cell>
          <cell r="AT77" t="str">
            <v>NJ</v>
          </cell>
          <cell r="AU77" t="str">
            <v>07054</v>
          </cell>
          <cell r="AW77" t="str">
            <v>JCP&amp;L</v>
          </cell>
          <cell r="BO77">
            <v>19824.8</v>
          </cell>
          <cell r="BS77">
            <v>198248</v>
          </cell>
          <cell r="BW77">
            <v>128861.2</v>
          </cell>
        </row>
        <row r="78">
          <cell r="C78" t="str">
            <v>Pay for Performance NC</v>
          </cell>
          <cell r="I78" t="str">
            <v>69 Main St. Fort Lee Urban Renewal Associates LLC</v>
          </cell>
          <cell r="AQ78" t="str">
            <v>69 Main Street</v>
          </cell>
          <cell r="AS78" t="str">
            <v>Fort Lee</v>
          </cell>
          <cell r="AT78" t="str">
            <v>NJ</v>
          </cell>
          <cell r="AU78" t="str">
            <v>07024</v>
          </cell>
          <cell r="AW78" t="str">
            <v>PSE&amp;G</v>
          </cell>
          <cell r="BO78">
            <v>15770</v>
          </cell>
        </row>
        <row r="79">
          <cell r="C79" t="str">
            <v>Pay for Performance NC</v>
          </cell>
          <cell r="I79" t="str">
            <v>BASF Catalysts</v>
          </cell>
          <cell r="AQ79" t="str">
            <v>100 Park Ave.</v>
          </cell>
          <cell r="AS79" t="str">
            <v>Florham Park</v>
          </cell>
          <cell r="AT79" t="str">
            <v>NJ</v>
          </cell>
          <cell r="AU79" t="str">
            <v>07932</v>
          </cell>
          <cell r="AW79" t="str">
            <v>JCP&amp;L</v>
          </cell>
          <cell r="BW79">
            <v>200129</v>
          </cell>
        </row>
        <row r="80">
          <cell r="C80" t="str">
            <v>Pay for Performance NC</v>
          </cell>
          <cell r="I80" t="str">
            <v>Saker ShopRite</v>
          </cell>
          <cell r="AQ80" t="str">
            <v>Park Ave &amp; Oak Tree Road</v>
          </cell>
          <cell r="AS80" t="str">
            <v>South Plainfield</v>
          </cell>
          <cell r="AT80" t="str">
            <v>NJ</v>
          </cell>
          <cell r="AU80" t="str">
            <v>07080</v>
          </cell>
          <cell r="AW80" t="str">
            <v>PSE&amp;G</v>
          </cell>
          <cell r="BO80">
            <v>8307.7000000000007</v>
          </cell>
          <cell r="BS80">
            <v>83077</v>
          </cell>
          <cell r="BW80">
            <v>37384.65</v>
          </cell>
        </row>
        <row r="81">
          <cell r="C81" t="str">
            <v>Pay for Performance NC</v>
          </cell>
          <cell r="I81" t="str">
            <v>XS Hotel Urban Renewal Associates, LLC</v>
          </cell>
          <cell r="AQ81" t="str">
            <v>500 Ave at Port Imperial</v>
          </cell>
          <cell r="AS81" t="str">
            <v>Weehawken</v>
          </cell>
          <cell r="AT81" t="str">
            <v>NJ</v>
          </cell>
          <cell r="AU81" t="str">
            <v>07086</v>
          </cell>
          <cell r="AW81" t="str">
            <v>PSE&amp;G</v>
          </cell>
          <cell r="BO81">
            <v>29041</v>
          </cell>
          <cell r="BS81">
            <v>290413</v>
          </cell>
          <cell r="BW81">
            <v>101644.55</v>
          </cell>
        </row>
        <row r="82">
          <cell r="C82" t="str">
            <v>Pay for Performance NC</v>
          </cell>
          <cell r="I82" t="str">
            <v>Delbarton School</v>
          </cell>
          <cell r="AQ82" t="str">
            <v>230 Mendham Road</v>
          </cell>
          <cell r="AR82" t="str">
            <v>Trinity Hall Bldg</v>
          </cell>
          <cell r="AS82" t="str">
            <v>Morristown</v>
          </cell>
          <cell r="AT82" t="str">
            <v>NJ</v>
          </cell>
          <cell r="AU82" t="str">
            <v>07960</v>
          </cell>
          <cell r="AW82" t="str">
            <v>JCP&amp;L</v>
          </cell>
          <cell r="BO82">
            <v>5866.4</v>
          </cell>
        </row>
        <row r="83">
          <cell r="C83" t="str">
            <v>Pay for Performance NC</v>
          </cell>
          <cell r="I83" t="str">
            <v>Metropolitan Life Insurance Co</v>
          </cell>
          <cell r="AQ83" t="str">
            <v>67 Whippany RD</v>
          </cell>
          <cell r="AS83" t="str">
            <v>Whippany</v>
          </cell>
          <cell r="AT83" t="str">
            <v>NJ</v>
          </cell>
          <cell r="AU83" t="str">
            <v>07981</v>
          </cell>
          <cell r="AW83" t="str">
            <v>JCP&amp;L</v>
          </cell>
          <cell r="BO83">
            <v>18322</v>
          </cell>
        </row>
        <row r="84">
          <cell r="C84" t="str">
            <v>Pay for Performance NC</v>
          </cell>
          <cell r="I84" t="str">
            <v xml:space="preserve">KRE Hamilton Urban Renewal, LLC </v>
          </cell>
          <cell r="AQ84" t="str">
            <v>485 Marin Boulevard</v>
          </cell>
          <cell r="AS84" t="str">
            <v>Jersey City</v>
          </cell>
          <cell r="AT84" t="str">
            <v>NJ</v>
          </cell>
          <cell r="AU84" t="str">
            <v>07302</v>
          </cell>
          <cell r="AW84" t="str">
            <v>PSE&amp;G</v>
          </cell>
          <cell r="BO84">
            <v>42944.6</v>
          </cell>
          <cell r="BS84">
            <v>429446</v>
          </cell>
          <cell r="BW84">
            <v>80388.53</v>
          </cell>
        </row>
        <row r="85">
          <cell r="C85" t="str">
            <v>Pay for Performance NC</v>
          </cell>
          <cell r="I85" t="str">
            <v>Journal Square II Urban Renewal</v>
          </cell>
          <cell r="AQ85" t="str">
            <v>605 Pavonia Avenue</v>
          </cell>
          <cell r="AS85" t="str">
            <v>Jersey City</v>
          </cell>
          <cell r="AT85" t="str">
            <v>NJ</v>
          </cell>
          <cell r="AU85" t="str">
            <v>07030</v>
          </cell>
          <cell r="AW85" t="str">
            <v>PSE&amp;G</v>
          </cell>
          <cell r="BO85">
            <v>50000</v>
          </cell>
        </row>
        <row r="86">
          <cell r="C86" t="str">
            <v>Pay for Performance NC</v>
          </cell>
          <cell r="I86" t="str">
            <v>Rondo-Pak, LLC</v>
          </cell>
          <cell r="AQ86" t="str">
            <v>1200 Ferry Avenue</v>
          </cell>
          <cell r="AS86" t="str">
            <v>Camden</v>
          </cell>
          <cell r="AT86" t="str">
            <v>NJ</v>
          </cell>
          <cell r="AU86" t="str">
            <v>08104</v>
          </cell>
          <cell r="AW86" t="str">
            <v>PSE&amp;G</v>
          </cell>
          <cell r="BO86">
            <v>12908.4</v>
          </cell>
          <cell r="BS86">
            <v>129084</v>
          </cell>
          <cell r="BW86">
            <v>83904.6</v>
          </cell>
        </row>
        <row r="87">
          <cell r="C87" t="str">
            <v>Pay for Performance NC</v>
          </cell>
          <cell r="I87" t="str">
            <v>333 Grand Street, LLC</v>
          </cell>
          <cell r="AQ87" t="str">
            <v>333 Grand Street</v>
          </cell>
          <cell r="AS87" t="str">
            <v>Jersey City</v>
          </cell>
          <cell r="AT87" t="str">
            <v>NJ</v>
          </cell>
          <cell r="AU87" t="str">
            <v>07302</v>
          </cell>
          <cell r="AW87" t="str">
            <v>PSE&amp;G</v>
          </cell>
          <cell r="BO87">
            <v>0</v>
          </cell>
          <cell r="BS87">
            <v>253801.60000000001</v>
          </cell>
          <cell r="BW87">
            <v>88830.56</v>
          </cell>
        </row>
        <row r="88">
          <cell r="C88" t="str">
            <v>Pay for Performance NC</v>
          </cell>
          <cell r="I88" t="str">
            <v>Beachway Urban Renewal Associates, LP</v>
          </cell>
          <cell r="AQ88" t="str">
            <v>250-252 Beachway Ave</v>
          </cell>
          <cell r="AS88" t="str">
            <v>Keansburg</v>
          </cell>
          <cell r="AT88" t="str">
            <v>NJ</v>
          </cell>
          <cell r="AU88" t="str">
            <v>07734</v>
          </cell>
          <cell r="AW88" t="str">
            <v>JCP&amp;L</v>
          </cell>
          <cell r="BO88">
            <v>23526.9</v>
          </cell>
          <cell r="BS88">
            <v>235269</v>
          </cell>
        </row>
        <row r="89">
          <cell r="C89" t="str">
            <v>Pay for Performance NC</v>
          </cell>
          <cell r="I89" t="str">
            <v>Unilever</v>
          </cell>
          <cell r="AQ89" t="str">
            <v>700 Sylvan Ave</v>
          </cell>
          <cell r="AS89" t="str">
            <v>Englewood Cliffs</v>
          </cell>
          <cell r="AT89" t="str">
            <v>NJ</v>
          </cell>
          <cell r="AU89" t="str">
            <v>07632</v>
          </cell>
          <cell r="AW89" t="str">
            <v>PSE&amp;G</v>
          </cell>
          <cell r="BO89">
            <v>25696.560000000001</v>
          </cell>
          <cell r="BS89">
            <v>256965.6</v>
          </cell>
        </row>
        <row r="90">
          <cell r="C90" t="str">
            <v>Pay for Performance NC</v>
          </cell>
          <cell r="I90" t="str">
            <v>Riverwalk C Urban Renewal Associates LLC</v>
          </cell>
          <cell r="AQ90" t="str">
            <v>17 Avenue at Port Imperial</v>
          </cell>
          <cell r="AR90" t="str">
            <v>Building C</v>
          </cell>
          <cell r="AS90" t="str">
            <v>West New York</v>
          </cell>
          <cell r="AT90" t="str">
            <v>NJ</v>
          </cell>
          <cell r="AU90" t="str">
            <v>07093</v>
          </cell>
          <cell r="AW90" t="str">
            <v>PSE&amp;G</v>
          </cell>
          <cell r="BO90">
            <v>38945.040000000001</v>
          </cell>
        </row>
        <row r="91">
          <cell r="C91" t="str">
            <v>Pay for Performance NC</v>
          </cell>
          <cell r="I91" t="str">
            <v>Eastern Pro Pak</v>
          </cell>
          <cell r="AQ91" t="str">
            <v>800 Ellis Street</v>
          </cell>
          <cell r="AS91" t="str">
            <v>Glassboro</v>
          </cell>
          <cell r="AT91" t="str">
            <v>NJ</v>
          </cell>
          <cell r="AU91" t="str">
            <v>08028</v>
          </cell>
          <cell r="AW91" t="str">
            <v>SJG</v>
          </cell>
          <cell r="BO91">
            <v>9039.77</v>
          </cell>
          <cell r="BS91">
            <v>83634.649999999994</v>
          </cell>
        </row>
        <row r="92">
          <cell r="C92" t="str">
            <v>Pay for Performance NC</v>
          </cell>
          <cell r="I92" t="str">
            <v>HHFT Holdings, LLC</v>
          </cell>
          <cell r="AQ92" t="str">
            <v>1800 Water Works</v>
          </cell>
          <cell r="AS92" t="str">
            <v>Old Bridge Twp</v>
          </cell>
          <cell r="AT92" t="str">
            <v>NJ</v>
          </cell>
          <cell r="AU92" t="str">
            <v>08857</v>
          </cell>
          <cell r="AW92" t="str">
            <v>PSE&amp;G</v>
          </cell>
          <cell r="BO92">
            <v>39231.72</v>
          </cell>
          <cell r="BS92">
            <v>392317.2</v>
          </cell>
        </row>
        <row r="93">
          <cell r="C93" t="str">
            <v>Pay for Performance NC</v>
          </cell>
          <cell r="I93" t="str">
            <v>Hudson County Improvement Authority</v>
          </cell>
          <cell r="AQ93" t="str">
            <v>1 High Tech Way</v>
          </cell>
          <cell r="AS93" t="str">
            <v>Secaucus</v>
          </cell>
          <cell r="AT93" t="str">
            <v>NJ</v>
          </cell>
          <cell r="AU93" t="str">
            <v>07094</v>
          </cell>
          <cell r="AW93" t="str">
            <v>PSE&amp;G</v>
          </cell>
          <cell r="BO93">
            <v>41770.800000000003</v>
          </cell>
          <cell r="BS93">
            <v>417708</v>
          </cell>
        </row>
        <row r="94">
          <cell r="C94" t="str">
            <v>Pay for Performance NC</v>
          </cell>
          <cell r="I94" t="str">
            <v>Cascades Holding US Inc.</v>
          </cell>
          <cell r="AQ94" t="str">
            <v>2 Turner Place</v>
          </cell>
          <cell r="AS94" t="str">
            <v>Piscataway</v>
          </cell>
          <cell r="AT94" t="str">
            <v>NJ</v>
          </cell>
          <cell r="AU94" t="str">
            <v>08854</v>
          </cell>
          <cell r="AW94" t="str">
            <v>PSE&amp;G</v>
          </cell>
          <cell r="BO94">
            <v>50000</v>
          </cell>
        </row>
        <row r="95">
          <cell r="C95" t="str">
            <v>Pay for Performance NC</v>
          </cell>
          <cell r="I95" t="str">
            <v>Fort Lee Public Schools</v>
          </cell>
          <cell r="AQ95" t="str">
            <v>467 Stillwell Avenue</v>
          </cell>
          <cell r="AS95" t="str">
            <v>Fort Lee</v>
          </cell>
          <cell r="AT95" t="str">
            <v>NJ</v>
          </cell>
          <cell r="AU95" t="str">
            <v>07024</v>
          </cell>
          <cell r="AW95" t="str">
            <v>PSE&amp;G</v>
          </cell>
          <cell r="BO95">
            <v>9693.4</v>
          </cell>
        </row>
        <row r="96">
          <cell r="C96" t="str">
            <v>Pay for Performance NC</v>
          </cell>
          <cell r="I96" t="str">
            <v>JP Morgan Chase Bank</v>
          </cell>
          <cell r="AQ96" t="str">
            <v>169 Minnisink Rd</v>
          </cell>
          <cell r="AS96" t="str">
            <v>Totowa</v>
          </cell>
          <cell r="AT96" t="str">
            <v>NJ</v>
          </cell>
          <cell r="AU96" t="str">
            <v>07512</v>
          </cell>
          <cell r="AW96" t="str">
            <v>PSE&amp;G</v>
          </cell>
          <cell r="BO96">
            <v>18402.5</v>
          </cell>
        </row>
        <row r="97">
          <cell r="C97" t="str">
            <v>Pay for Performance NC</v>
          </cell>
          <cell r="I97" t="str">
            <v>Elizabeth Sherman LLC</v>
          </cell>
          <cell r="AQ97" t="str">
            <v>321 Sherman Ave</v>
          </cell>
          <cell r="AS97" t="str">
            <v>Newark</v>
          </cell>
          <cell r="AT97" t="str">
            <v>NJ</v>
          </cell>
          <cell r="AU97" t="str">
            <v>07108</v>
          </cell>
          <cell r="BO97">
            <v>19896.02</v>
          </cell>
        </row>
        <row r="98">
          <cell r="C98" t="str">
            <v>Pay for Performance NC</v>
          </cell>
          <cell r="I98" t="str">
            <v>Mesorah Publications</v>
          </cell>
          <cell r="AQ98" t="str">
            <v>313 Regina Ave</v>
          </cell>
          <cell r="AS98" t="str">
            <v>Rahway</v>
          </cell>
          <cell r="AT98" t="str">
            <v>NJ</v>
          </cell>
          <cell r="AU98" t="str">
            <v>07065</v>
          </cell>
          <cell r="BO98">
            <v>32508</v>
          </cell>
        </row>
        <row r="99">
          <cell r="C99" t="str">
            <v>Pay for Performance NC</v>
          </cell>
          <cell r="I99" t="str">
            <v>Accurate Box Company Inc.</v>
          </cell>
          <cell r="AQ99" t="str">
            <v>86 5th Ave.</v>
          </cell>
          <cell r="AS99" t="str">
            <v>Paterson</v>
          </cell>
          <cell r="AT99" t="str">
            <v>NJ</v>
          </cell>
          <cell r="AU99" t="str">
            <v>07524</v>
          </cell>
          <cell r="AW99" t="str">
            <v>PSE&amp;G</v>
          </cell>
          <cell r="BO99">
            <v>24762</v>
          </cell>
        </row>
        <row r="100">
          <cell r="C100" t="str">
            <v>Pay for Performance NC</v>
          </cell>
          <cell r="I100" t="str">
            <v>Kering Americas Inc</v>
          </cell>
          <cell r="AQ100" t="str">
            <v>150 Totowa Rd</v>
          </cell>
          <cell r="AS100" t="str">
            <v>Wayne</v>
          </cell>
          <cell r="AT100" t="str">
            <v>NJ</v>
          </cell>
          <cell r="AU100" t="str">
            <v>07470</v>
          </cell>
          <cell r="AW100" t="str">
            <v>PSE&amp;G</v>
          </cell>
          <cell r="BO100">
            <v>50000</v>
          </cell>
        </row>
        <row r="101">
          <cell r="C101" t="str">
            <v>Pay for Performance NC</v>
          </cell>
          <cell r="I101" t="str">
            <v>Delbarton School</v>
          </cell>
          <cell r="AQ101" t="str">
            <v>230 Mendham Road</v>
          </cell>
          <cell r="AR101" t="str">
            <v>Trinity Hall Bldg</v>
          </cell>
          <cell r="AS101" t="str">
            <v>Morristown</v>
          </cell>
          <cell r="AT101" t="str">
            <v>NJ</v>
          </cell>
          <cell r="AU101" t="str">
            <v>07960</v>
          </cell>
          <cell r="AW101" t="str">
            <v>JCP&amp;L</v>
          </cell>
          <cell r="BO101">
            <v>5866.4</v>
          </cell>
        </row>
        <row r="102">
          <cell r="C102" t="str">
            <v>Pay for Performance NC</v>
          </cell>
          <cell r="I102" t="str">
            <v>Hammonton Complex LLC</v>
          </cell>
          <cell r="AQ102" t="str">
            <v>999 South Grand Street</v>
          </cell>
          <cell r="AS102" t="str">
            <v>Hammonton</v>
          </cell>
          <cell r="AT102" t="str">
            <v>NJ</v>
          </cell>
          <cell r="AU102" t="str">
            <v>08037</v>
          </cell>
          <cell r="BO102">
            <v>27679.759999999998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18"/>
  <sheetViews>
    <sheetView zoomScale="85" zoomScaleNormal="85" workbookViewId="0">
      <pane ySplit="1" topLeftCell="A2" activePane="bottomLeft" state="frozen"/>
      <selection pane="bottomLeft" activeCell="D20" sqref="D20"/>
    </sheetView>
  </sheetViews>
  <sheetFormatPr defaultRowHeight="14.25" x14ac:dyDescent="0.2"/>
  <cols>
    <col min="1" max="1" width="21.42578125" style="6" bestFit="1" customWidth="1"/>
    <col min="2" max="2" width="64.42578125" style="6" bestFit="1" customWidth="1"/>
    <col min="3" max="3" width="34.28515625" style="6" bestFit="1" customWidth="1"/>
    <col min="4" max="5" width="18.42578125" style="8" bestFit="1" customWidth="1"/>
    <col min="6" max="6" width="14" style="8" bestFit="1" customWidth="1"/>
    <col min="7" max="7" width="8.5703125" style="6" bestFit="1" customWidth="1"/>
    <col min="8" max="8" width="8.5703125" style="6" customWidth="1"/>
    <col min="9" max="11" width="12.5703125" style="7" bestFit="1" customWidth="1"/>
    <col min="12" max="16384" width="9.140625" style="2"/>
  </cols>
  <sheetData>
    <row r="1" spans="1:11" ht="25.5" x14ac:dyDescent="0.2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5" t="s">
        <v>8</v>
      </c>
      <c r="J1" s="5" t="s">
        <v>9</v>
      </c>
      <c r="K1" s="5" t="s">
        <v>10</v>
      </c>
    </row>
    <row r="2" spans="1:11" x14ac:dyDescent="0.2">
      <c r="A2" s="1" t="s">
        <v>11</v>
      </c>
      <c r="B2" s="1" t="s">
        <v>12</v>
      </c>
      <c r="C2" s="1" t="s">
        <v>13</v>
      </c>
      <c r="D2" s="3"/>
      <c r="E2" s="3" t="s">
        <v>14</v>
      </c>
      <c r="F2" s="3" t="s">
        <v>15</v>
      </c>
      <c r="G2" s="6">
        <v>7054</v>
      </c>
      <c r="H2" s="6" t="s">
        <v>16</v>
      </c>
      <c r="I2" s="7">
        <v>12728</v>
      </c>
    </row>
    <row r="3" spans="1:11" x14ac:dyDescent="0.2">
      <c r="A3" s="1" t="s">
        <v>11</v>
      </c>
      <c r="B3" s="1" t="s">
        <v>17</v>
      </c>
      <c r="C3" s="1" t="s">
        <v>18</v>
      </c>
      <c r="D3" s="3"/>
      <c r="E3" s="3" t="s">
        <v>19</v>
      </c>
      <c r="F3" s="3" t="s">
        <v>15</v>
      </c>
      <c r="G3" s="6">
        <v>8016</v>
      </c>
      <c r="H3" s="6" t="s">
        <v>20</v>
      </c>
      <c r="I3" s="7">
        <v>8400</v>
      </c>
      <c r="J3" s="7">
        <v>50234</v>
      </c>
    </row>
    <row r="4" spans="1:11" x14ac:dyDescent="0.2">
      <c r="A4" s="1" t="s">
        <v>11</v>
      </c>
      <c r="B4" s="1" t="s">
        <v>21</v>
      </c>
      <c r="C4" s="1" t="s">
        <v>22</v>
      </c>
      <c r="D4" s="3"/>
      <c r="E4" s="3" t="s">
        <v>23</v>
      </c>
      <c r="F4" s="3" t="s">
        <v>15</v>
      </c>
      <c r="G4" s="6">
        <v>7024</v>
      </c>
      <c r="H4" s="6" t="s">
        <v>20</v>
      </c>
      <c r="I4" s="7">
        <v>30559</v>
      </c>
      <c r="J4" s="7">
        <v>109569.24</v>
      </c>
      <c r="K4" s="7">
        <v>10000</v>
      </c>
    </row>
    <row r="5" spans="1:11" x14ac:dyDescent="0.2">
      <c r="A5" s="1" t="s">
        <v>11</v>
      </c>
      <c r="B5" s="1" t="s">
        <v>21</v>
      </c>
      <c r="C5" s="1" t="s">
        <v>24</v>
      </c>
      <c r="D5" s="3"/>
      <c r="E5" s="3" t="s">
        <v>23</v>
      </c>
      <c r="F5" s="3" t="s">
        <v>15</v>
      </c>
      <c r="G5" s="6">
        <v>7024</v>
      </c>
      <c r="H5" s="6" t="s">
        <v>20</v>
      </c>
      <c r="I5" s="7">
        <v>31067</v>
      </c>
      <c r="J5" s="7">
        <v>94811.31</v>
      </c>
      <c r="K5" s="7">
        <v>10000</v>
      </c>
    </row>
    <row r="6" spans="1:11" x14ac:dyDescent="0.2">
      <c r="A6" s="1" t="s">
        <v>11</v>
      </c>
      <c r="B6" s="1" t="s">
        <v>21</v>
      </c>
      <c r="C6" s="1" t="s">
        <v>25</v>
      </c>
      <c r="D6" s="3"/>
      <c r="E6" s="3" t="s">
        <v>23</v>
      </c>
      <c r="F6" s="3" t="s">
        <v>15</v>
      </c>
      <c r="G6" s="6">
        <v>7024</v>
      </c>
      <c r="H6" s="6" t="s">
        <v>20</v>
      </c>
      <c r="I6" s="7">
        <v>50000</v>
      </c>
      <c r="J6" s="7">
        <v>200078.63</v>
      </c>
      <c r="K6" s="7">
        <v>10000</v>
      </c>
    </row>
    <row r="7" spans="1:11" x14ac:dyDescent="0.2">
      <c r="A7" s="1" t="s">
        <v>11</v>
      </c>
      <c r="B7" s="1" t="s">
        <v>21</v>
      </c>
      <c r="C7" s="1" t="s">
        <v>26</v>
      </c>
      <c r="D7" s="3"/>
      <c r="E7" s="3" t="s">
        <v>23</v>
      </c>
      <c r="F7" s="3" t="s">
        <v>15</v>
      </c>
      <c r="G7" s="6">
        <v>7024</v>
      </c>
      <c r="H7" s="6" t="s">
        <v>20</v>
      </c>
      <c r="I7" s="7">
        <v>50000</v>
      </c>
      <c r="J7" s="7">
        <v>181246.7</v>
      </c>
      <c r="K7" s="7">
        <v>477650.3</v>
      </c>
    </row>
    <row r="8" spans="1:11" x14ac:dyDescent="0.2">
      <c r="A8" s="1" t="s">
        <v>11</v>
      </c>
      <c r="B8" s="1" t="s">
        <v>27</v>
      </c>
      <c r="C8" s="1" t="s">
        <v>28</v>
      </c>
      <c r="D8" s="3"/>
      <c r="E8" s="3" t="s">
        <v>29</v>
      </c>
      <c r="F8" s="3" t="s">
        <v>15</v>
      </c>
      <c r="G8" s="6">
        <v>7201</v>
      </c>
      <c r="H8" s="6" t="s">
        <v>20</v>
      </c>
      <c r="I8" s="7">
        <v>50000</v>
      </c>
      <c r="J8" s="7">
        <v>619661</v>
      </c>
      <c r="K8" s="7">
        <v>195715</v>
      </c>
    </row>
    <row r="9" spans="1:11" x14ac:dyDescent="0.2">
      <c r="A9" s="1" t="s">
        <v>11</v>
      </c>
      <c r="B9" s="1" t="s">
        <v>30</v>
      </c>
      <c r="C9" s="1" t="s">
        <v>31</v>
      </c>
      <c r="D9" s="3"/>
      <c r="E9" s="3" t="s">
        <v>32</v>
      </c>
      <c r="F9" s="3" t="s">
        <v>15</v>
      </c>
      <c r="G9" s="6">
        <v>7052</v>
      </c>
      <c r="H9" s="6" t="s">
        <v>20</v>
      </c>
      <c r="I9" s="7">
        <v>7040</v>
      </c>
      <c r="J9" s="7">
        <v>52361</v>
      </c>
      <c r="K9" s="7">
        <v>25272.04</v>
      </c>
    </row>
    <row r="10" spans="1:11" x14ac:dyDescent="0.2">
      <c r="A10" s="1" t="s">
        <v>11</v>
      </c>
      <c r="B10" s="1" t="s">
        <v>33</v>
      </c>
      <c r="C10" s="1" t="s">
        <v>34</v>
      </c>
      <c r="D10" s="3"/>
      <c r="E10" s="3" t="s">
        <v>35</v>
      </c>
      <c r="F10" s="3" t="s">
        <v>15</v>
      </c>
      <c r="G10" s="6">
        <v>7032</v>
      </c>
      <c r="H10" s="6" t="s">
        <v>20</v>
      </c>
      <c r="I10" s="7">
        <v>25024</v>
      </c>
    </row>
    <row r="11" spans="1:11" x14ac:dyDescent="0.2">
      <c r="A11" s="1" t="s">
        <v>11</v>
      </c>
      <c r="B11" s="1" t="s">
        <v>36</v>
      </c>
      <c r="C11" s="1" t="s">
        <v>37</v>
      </c>
      <c r="D11" s="3"/>
      <c r="E11" s="3" t="s">
        <v>23</v>
      </c>
      <c r="F11" s="3" t="s">
        <v>15</v>
      </c>
      <c r="G11" s="6">
        <v>7024</v>
      </c>
      <c r="H11" s="6" t="s">
        <v>20</v>
      </c>
      <c r="I11" s="7" t="s">
        <v>38</v>
      </c>
      <c r="J11" s="7">
        <v>54084.06</v>
      </c>
    </row>
    <row r="12" spans="1:11" x14ac:dyDescent="0.2">
      <c r="A12" s="1" t="s">
        <v>11</v>
      </c>
      <c r="B12" s="1" t="s">
        <v>39</v>
      </c>
      <c r="C12" s="1" t="s">
        <v>40</v>
      </c>
      <c r="D12" s="3"/>
      <c r="E12" s="3" t="s">
        <v>41</v>
      </c>
      <c r="F12" s="3" t="s">
        <v>15</v>
      </c>
      <c r="G12" s="6">
        <v>8043</v>
      </c>
      <c r="H12" s="6" t="s">
        <v>20</v>
      </c>
      <c r="I12" s="7">
        <v>8358</v>
      </c>
      <c r="J12" s="7">
        <v>37866</v>
      </c>
    </row>
    <row r="13" spans="1:11" x14ac:dyDescent="0.2">
      <c r="A13" s="1" t="s">
        <v>11</v>
      </c>
      <c r="B13" s="1" t="s">
        <v>42</v>
      </c>
      <c r="C13" s="1" t="s">
        <v>43</v>
      </c>
      <c r="D13" s="3" t="s">
        <v>44</v>
      </c>
      <c r="E13" s="3" t="s">
        <v>45</v>
      </c>
      <c r="F13" s="3" t="s">
        <v>15</v>
      </c>
      <c r="G13" s="6">
        <v>8002</v>
      </c>
      <c r="H13" s="6" t="s">
        <v>20</v>
      </c>
      <c r="I13" s="7">
        <v>43569</v>
      </c>
      <c r="J13" s="7">
        <v>335632.48</v>
      </c>
      <c r="K13" s="7">
        <v>424163.95</v>
      </c>
    </row>
    <row r="14" spans="1:11" x14ac:dyDescent="0.2">
      <c r="A14" s="1" t="s">
        <v>11</v>
      </c>
      <c r="B14" s="1" t="s">
        <v>46</v>
      </c>
      <c r="C14" s="1" t="s">
        <v>47</v>
      </c>
      <c r="D14" s="3"/>
      <c r="E14" s="3" t="s">
        <v>48</v>
      </c>
      <c r="F14" s="3" t="s">
        <v>15</v>
      </c>
      <c r="G14" s="6">
        <v>7446</v>
      </c>
      <c r="H14" s="6" t="s">
        <v>49</v>
      </c>
      <c r="I14" s="7">
        <v>22838</v>
      </c>
      <c r="J14" s="7">
        <v>94637.62</v>
      </c>
    </row>
    <row r="15" spans="1:11" x14ac:dyDescent="0.2">
      <c r="A15" s="1" t="s">
        <v>11</v>
      </c>
      <c r="B15" s="1" t="s">
        <v>50</v>
      </c>
      <c r="C15" s="1" t="s">
        <v>51</v>
      </c>
      <c r="D15" s="3"/>
      <c r="E15" s="3" t="s">
        <v>52</v>
      </c>
      <c r="F15" s="3" t="s">
        <v>15</v>
      </c>
      <c r="G15" s="6">
        <v>8109</v>
      </c>
      <c r="H15" s="6" t="s">
        <v>20</v>
      </c>
      <c r="I15" s="7">
        <v>5592</v>
      </c>
      <c r="J15" s="7">
        <v>31787.279999999999</v>
      </c>
      <c r="K15" s="7">
        <v>94538.4</v>
      </c>
    </row>
    <row r="16" spans="1:11" x14ac:dyDescent="0.2">
      <c r="A16" s="1" t="s">
        <v>11</v>
      </c>
      <c r="B16" s="1" t="s">
        <v>53</v>
      </c>
      <c r="C16" s="1" t="s">
        <v>54</v>
      </c>
      <c r="D16" s="3"/>
      <c r="E16" s="3" t="s">
        <v>55</v>
      </c>
      <c r="F16" s="3" t="s">
        <v>15</v>
      </c>
      <c r="G16" s="6">
        <v>7012</v>
      </c>
      <c r="H16" s="6" t="s">
        <v>20</v>
      </c>
      <c r="I16" s="7">
        <v>5398</v>
      </c>
      <c r="J16" s="7">
        <v>35726.46</v>
      </c>
    </row>
    <row r="17" spans="1:11" x14ac:dyDescent="0.2">
      <c r="A17" s="1" t="s">
        <v>11</v>
      </c>
      <c r="B17" s="1" t="s">
        <v>56</v>
      </c>
      <c r="C17" s="1" t="s">
        <v>57</v>
      </c>
      <c r="D17" s="3"/>
      <c r="E17" s="3" t="s">
        <v>58</v>
      </c>
      <c r="F17" s="3" t="s">
        <v>15</v>
      </c>
      <c r="G17" s="6">
        <v>7514</v>
      </c>
      <c r="H17" s="6" t="s">
        <v>20</v>
      </c>
      <c r="I17" s="7">
        <v>24797</v>
      </c>
      <c r="J17" s="7">
        <v>291341.23</v>
      </c>
      <c r="K17" s="7">
        <v>148597.23000000001</v>
      </c>
    </row>
    <row r="18" spans="1:11" x14ac:dyDescent="0.2">
      <c r="A18" s="6" t="s">
        <v>11</v>
      </c>
      <c r="B18" s="6" t="s">
        <v>59</v>
      </c>
      <c r="C18" s="6" t="s">
        <v>60</v>
      </c>
      <c r="E18" s="8" t="s">
        <v>14</v>
      </c>
      <c r="F18" s="8" t="s">
        <v>15</v>
      </c>
      <c r="G18" s="6">
        <v>7054</v>
      </c>
      <c r="H18" s="6" t="s">
        <v>16</v>
      </c>
      <c r="I18" s="7">
        <v>30410</v>
      </c>
    </row>
    <row r="19" spans="1:11" x14ac:dyDescent="0.2">
      <c r="A19" s="1" t="s">
        <v>11</v>
      </c>
      <c r="B19" s="1" t="s">
        <v>61</v>
      </c>
      <c r="C19" s="1" t="s">
        <v>62</v>
      </c>
      <c r="D19" s="3"/>
      <c r="E19" s="3" t="s">
        <v>63</v>
      </c>
      <c r="F19" s="3" t="s">
        <v>15</v>
      </c>
      <c r="G19" s="6">
        <v>7666</v>
      </c>
      <c r="H19" s="6" t="s">
        <v>20</v>
      </c>
      <c r="I19" s="7">
        <v>32250</v>
      </c>
      <c r="J19" s="7">
        <v>271507.18</v>
      </c>
    </row>
    <row r="20" spans="1:11" x14ac:dyDescent="0.2">
      <c r="A20" s="1" t="s">
        <v>11</v>
      </c>
      <c r="B20" s="1" t="s">
        <v>64</v>
      </c>
      <c r="C20" s="1" t="s">
        <v>65</v>
      </c>
      <c r="D20" s="3"/>
      <c r="E20" s="3" t="s">
        <v>66</v>
      </c>
      <c r="F20" s="3" t="s">
        <v>15</v>
      </c>
      <c r="G20" s="6">
        <v>7740</v>
      </c>
      <c r="H20" s="6" t="s">
        <v>16</v>
      </c>
      <c r="I20" s="7">
        <v>10359</v>
      </c>
      <c r="J20" s="7">
        <v>65259</v>
      </c>
      <c r="K20" s="7">
        <v>56896.33</v>
      </c>
    </row>
    <row r="21" spans="1:11" x14ac:dyDescent="0.2">
      <c r="A21" s="1" t="s">
        <v>11</v>
      </c>
      <c r="B21" s="1" t="s">
        <v>67</v>
      </c>
      <c r="C21" s="1" t="s">
        <v>68</v>
      </c>
      <c r="D21" s="3"/>
      <c r="E21" s="3" t="s">
        <v>69</v>
      </c>
      <c r="F21" s="3" t="s">
        <v>15</v>
      </c>
      <c r="G21" s="6">
        <v>8759</v>
      </c>
      <c r="H21" s="6" t="s">
        <v>16</v>
      </c>
      <c r="I21" s="7">
        <v>7461</v>
      </c>
      <c r="J21" s="7">
        <v>42355</v>
      </c>
    </row>
    <row r="22" spans="1:11" x14ac:dyDescent="0.2">
      <c r="A22" s="1" t="s">
        <v>11</v>
      </c>
      <c r="B22" s="1" t="s">
        <v>70</v>
      </c>
      <c r="C22" s="1" t="s">
        <v>71</v>
      </c>
      <c r="D22" s="3"/>
      <c r="E22" s="3" t="s">
        <v>72</v>
      </c>
      <c r="F22" s="3" t="s">
        <v>15</v>
      </c>
      <c r="G22" s="6">
        <v>7921</v>
      </c>
      <c r="H22" s="6" t="s">
        <v>16</v>
      </c>
      <c r="I22" s="7">
        <v>50000</v>
      </c>
      <c r="J22" s="7">
        <v>416364</v>
      </c>
      <c r="K22" s="7">
        <v>264959</v>
      </c>
    </row>
    <row r="23" spans="1:11" x14ac:dyDescent="0.2">
      <c r="A23" s="1" t="s">
        <v>11</v>
      </c>
      <c r="B23" s="1" t="s">
        <v>73</v>
      </c>
      <c r="C23" s="1" t="s">
        <v>74</v>
      </c>
      <c r="D23" s="3"/>
      <c r="E23" s="3" t="s">
        <v>75</v>
      </c>
      <c r="F23" s="3" t="s">
        <v>15</v>
      </c>
      <c r="G23" s="6">
        <v>8401</v>
      </c>
      <c r="H23" s="6" t="s">
        <v>76</v>
      </c>
      <c r="I23" s="7">
        <v>17612</v>
      </c>
      <c r="J23" s="7">
        <v>114254</v>
      </c>
    </row>
    <row r="24" spans="1:11" x14ac:dyDescent="0.2">
      <c r="A24" s="1" t="s">
        <v>11</v>
      </c>
      <c r="B24" s="1" t="s">
        <v>77</v>
      </c>
      <c r="C24" s="1" t="s">
        <v>78</v>
      </c>
      <c r="D24" s="3" t="s">
        <v>79</v>
      </c>
      <c r="E24" s="3" t="s">
        <v>75</v>
      </c>
      <c r="F24" s="3" t="s">
        <v>15</v>
      </c>
      <c r="G24" s="6">
        <v>8401</v>
      </c>
      <c r="H24" s="6" t="s">
        <v>76</v>
      </c>
      <c r="I24" s="7">
        <v>5000</v>
      </c>
      <c r="J24" s="7">
        <v>141511</v>
      </c>
      <c r="K24" s="7">
        <v>107660</v>
      </c>
    </row>
    <row r="25" spans="1:11" x14ac:dyDescent="0.2">
      <c r="A25" s="1" t="s">
        <v>11</v>
      </c>
      <c r="B25" s="1" t="s">
        <v>77</v>
      </c>
      <c r="C25" s="1" t="s">
        <v>80</v>
      </c>
      <c r="D25" s="3" t="s">
        <v>81</v>
      </c>
      <c r="E25" s="3" t="s">
        <v>75</v>
      </c>
      <c r="F25" s="3" t="s">
        <v>15</v>
      </c>
      <c r="G25" s="6">
        <v>8401</v>
      </c>
      <c r="H25" s="6" t="s">
        <v>76</v>
      </c>
      <c r="I25" s="7">
        <v>49775</v>
      </c>
      <c r="J25" s="7">
        <v>424931</v>
      </c>
    </row>
    <row r="26" spans="1:11" x14ac:dyDescent="0.2">
      <c r="A26" s="1" t="s">
        <v>11</v>
      </c>
      <c r="B26" s="1" t="s">
        <v>77</v>
      </c>
      <c r="C26" s="1" t="s">
        <v>82</v>
      </c>
      <c r="D26" s="3"/>
      <c r="E26" s="3" t="s">
        <v>83</v>
      </c>
      <c r="F26" s="3" t="s">
        <v>15</v>
      </c>
      <c r="G26" s="6">
        <v>8240</v>
      </c>
      <c r="H26" s="6" t="s">
        <v>76</v>
      </c>
      <c r="I26" s="7">
        <v>36398</v>
      </c>
      <c r="J26" s="7">
        <v>760232</v>
      </c>
    </row>
    <row r="27" spans="1:11" x14ac:dyDescent="0.2">
      <c r="A27" s="1" t="s">
        <v>11</v>
      </c>
      <c r="B27" s="1" t="s">
        <v>84</v>
      </c>
      <c r="C27" s="1" t="s">
        <v>82</v>
      </c>
      <c r="D27" s="3"/>
      <c r="E27" s="3" t="s">
        <v>83</v>
      </c>
      <c r="F27" s="3" t="s">
        <v>15</v>
      </c>
      <c r="G27" s="6">
        <v>8240</v>
      </c>
      <c r="H27" s="6" t="s">
        <v>76</v>
      </c>
      <c r="I27" s="7">
        <v>50000</v>
      </c>
    </row>
    <row r="28" spans="1:11" x14ac:dyDescent="0.2">
      <c r="A28" s="1" t="s">
        <v>11</v>
      </c>
      <c r="B28" s="1" t="s">
        <v>85</v>
      </c>
      <c r="C28" s="1" t="s">
        <v>86</v>
      </c>
      <c r="D28" s="3"/>
      <c r="E28" s="3" t="s">
        <v>55</v>
      </c>
      <c r="F28" s="3" t="s">
        <v>15</v>
      </c>
      <c r="G28" s="6">
        <v>7011</v>
      </c>
      <c r="H28" s="6" t="s">
        <v>20</v>
      </c>
      <c r="I28" s="7">
        <v>7475</v>
      </c>
    </row>
    <row r="29" spans="1:11" x14ac:dyDescent="0.2">
      <c r="A29" s="1" t="s">
        <v>11</v>
      </c>
      <c r="B29" s="1" t="s">
        <v>87</v>
      </c>
      <c r="C29" s="1" t="s">
        <v>88</v>
      </c>
      <c r="D29" s="3"/>
      <c r="E29" s="3" t="s">
        <v>89</v>
      </c>
      <c r="F29" s="3" t="s">
        <v>15</v>
      </c>
      <c r="G29" s="6">
        <v>8830</v>
      </c>
      <c r="H29" s="6" t="s">
        <v>20</v>
      </c>
      <c r="I29" s="7">
        <v>21245</v>
      </c>
    </row>
    <row r="30" spans="1:11" x14ac:dyDescent="0.2">
      <c r="A30" s="1" t="s">
        <v>11</v>
      </c>
      <c r="B30" s="1" t="s">
        <v>90</v>
      </c>
      <c r="C30" s="1" t="s">
        <v>91</v>
      </c>
      <c r="D30" s="3"/>
      <c r="E30" s="3" t="s">
        <v>29</v>
      </c>
      <c r="F30" s="3" t="s">
        <v>15</v>
      </c>
      <c r="G30" s="6">
        <v>7206</v>
      </c>
      <c r="H30" s="6" t="s">
        <v>20</v>
      </c>
      <c r="I30" s="7">
        <v>8605</v>
      </c>
      <c r="J30" s="7">
        <v>244539</v>
      </c>
      <c r="K30" s="7">
        <v>361799.94</v>
      </c>
    </row>
    <row r="31" spans="1:11" x14ac:dyDescent="0.2">
      <c r="A31" s="1" t="s">
        <v>11</v>
      </c>
      <c r="B31" s="1" t="s">
        <v>92</v>
      </c>
      <c r="C31" s="1" t="s">
        <v>93</v>
      </c>
      <c r="D31" s="3"/>
      <c r="E31" s="3" t="s">
        <v>94</v>
      </c>
      <c r="F31" s="3" t="s">
        <v>15</v>
      </c>
      <c r="G31" s="6">
        <v>7417</v>
      </c>
      <c r="H31" s="6" t="s">
        <v>49</v>
      </c>
      <c r="I31" s="7">
        <v>50000</v>
      </c>
      <c r="J31" s="7">
        <v>428706</v>
      </c>
      <c r="K31" s="7">
        <v>494141.83</v>
      </c>
    </row>
    <row r="32" spans="1:11" x14ac:dyDescent="0.2">
      <c r="A32" s="1" t="s">
        <v>11</v>
      </c>
      <c r="B32" s="1" t="s">
        <v>95</v>
      </c>
      <c r="C32" s="1" t="s">
        <v>96</v>
      </c>
      <c r="D32" s="3"/>
      <c r="E32" s="3" t="s">
        <v>97</v>
      </c>
      <c r="F32" s="3" t="s">
        <v>15</v>
      </c>
      <c r="G32" s="6">
        <v>7003</v>
      </c>
      <c r="H32" s="6" t="s">
        <v>20</v>
      </c>
      <c r="I32" s="7">
        <v>21758</v>
      </c>
      <c r="J32" s="7">
        <v>59630.54</v>
      </c>
      <c r="K32" s="7">
        <v>122035.19</v>
      </c>
    </row>
    <row r="33" spans="1:11" x14ac:dyDescent="0.2">
      <c r="A33" s="1" t="s">
        <v>11</v>
      </c>
      <c r="B33" s="1" t="s">
        <v>98</v>
      </c>
      <c r="C33" s="1" t="s">
        <v>99</v>
      </c>
      <c r="D33" s="3"/>
      <c r="E33" s="3" t="s">
        <v>100</v>
      </c>
      <c r="F33" s="3" t="s">
        <v>15</v>
      </c>
      <c r="G33" s="6">
        <v>8901</v>
      </c>
      <c r="H33" s="6" t="s">
        <v>20</v>
      </c>
      <c r="I33" s="7">
        <v>38582</v>
      </c>
      <c r="J33" s="7">
        <v>234549</v>
      </c>
    </row>
    <row r="34" spans="1:11" x14ac:dyDescent="0.2">
      <c r="A34" s="1" t="s">
        <v>11</v>
      </c>
      <c r="B34" s="1" t="s">
        <v>101</v>
      </c>
      <c r="C34" s="1" t="s">
        <v>102</v>
      </c>
      <c r="D34" s="3"/>
      <c r="E34" s="3" t="s">
        <v>103</v>
      </c>
      <c r="F34" s="3" t="s">
        <v>15</v>
      </c>
      <c r="G34" s="6">
        <v>7010</v>
      </c>
      <c r="H34" s="6" t="s">
        <v>20</v>
      </c>
      <c r="I34" s="7">
        <v>50000</v>
      </c>
    </row>
    <row r="35" spans="1:11" x14ac:dyDescent="0.2">
      <c r="A35" s="1" t="s">
        <v>11</v>
      </c>
      <c r="B35" s="1" t="s">
        <v>104</v>
      </c>
      <c r="C35" s="1" t="s">
        <v>105</v>
      </c>
      <c r="D35" s="3"/>
      <c r="E35" s="3" t="s">
        <v>106</v>
      </c>
      <c r="F35" s="3" t="s">
        <v>15</v>
      </c>
      <c r="G35" s="6">
        <v>8723</v>
      </c>
      <c r="H35" s="6" t="s">
        <v>16</v>
      </c>
      <c r="I35" s="7">
        <v>8405</v>
      </c>
      <c r="J35" s="7">
        <v>66748.95</v>
      </c>
    </row>
    <row r="36" spans="1:11" x14ac:dyDescent="0.2">
      <c r="A36" s="1" t="s">
        <v>11</v>
      </c>
      <c r="B36" s="1" t="s">
        <v>107</v>
      </c>
      <c r="C36" s="1" t="s">
        <v>108</v>
      </c>
      <c r="D36" s="3"/>
      <c r="E36" s="3" t="s">
        <v>109</v>
      </c>
      <c r="F36" s="3" t="s">
        <v>15</v>
      </c>
      <c r="G36" s="6">
        <v>8807</v>
      </c>
      <c r="H36" s="6" t="s">
        <v>16</v>
      </c>
      <c r="I36" s="7">
        <v>2548</v>
      </c>
      <c r="J36" s="7">
        <v>28717</v>
      </c>
    </row>
    <row r="37" spans="1:11" x14ac:dyDescent="0.2">
      <c r="A37" s="1" t="s">
        <v>11</v>
      </c>
      <c r="B37" s="1" t="s">
        <v>107</v>
      </c>
      <c r="C37" s="1" t="s">
        <v>110</v>
      </c>
      <c r="D37" s="3"/>
      <c r="E37" s="3" t="s">
        <v>109</v>
      </c>
      <c r="F37" s="3" t="s">
        <v>15</v>
      </c>
      <c r="G37" s="6">
        <v>8807</v>
      </c>
      <c r="H37" s="6" t="s">
        <v>16</v>
      </c>
      <c r="I37" s="7">
        <v>11286</v>
      </c>
      <c r="J37" s="7">
        <v>50430</v>
      </c>
    </row>
    <row r="38" spans="1:11" x14ac:dyDescent="0.2">
      <c r="A38" s="1" t="s">
        <v>11</v>
      </c>
      <c r="B38" s="1" t="s">
        <v>107</v>
      </c>
      <c r="C38" s="1" t="s">
        <v>111</v>
      </c>
      <c r="D38" s="3"/>
      <c r="E38" s="3" t="s">
        <v>109</v>
      </c>
      <c r="F38" s="3" t="s">
        <v>15</v>
      </c>
      <c r="G38" s="6">
        <v>8807</v>
      </c>
      <c r="H38" s="6" t="s">
        <v>20</v>
      </c>
      <c r="I38" s="7">
        <v>2500</v>
      </c>
      <c r="J38" s="7">
        <v>19683</v>
      </c>
    </row>
    <row r="39" spans="1:11" x14ac:dyDescent="0.2">
      <c r="A39" s="1" t="s">
        <v>11</v>
      </c>
      <c r="B39" s="1" t="s">
        <v>107</v>
      </c>
      <c r="C39" s="1" t="s">
        <v>112</v>
      </c>
      <c r="D39" s="3"/>
      <c r="E39" s="3" t="s">
        <v>109</v>
      </c>
      <c r="F39" s="3" t="s">
        <v>15</v>
      </c>
      <c r="G39" s="6">
        <v>8807</v>
      </c>
      <c r="H39" s="6" t="s">
        <v>20</v>
      </c>
      <c r="I39" s="7">
        <v>2500</v>
      </c>
      <c r="J39" s="7">
        <v>28650</v>
      </c>
    </row>
    <row r="40" spans="1:11" x14ac:dyDescent="0.2">
      <c r="A40" s="1" t="s">
        <v>11</v>
      </c>
      <c r="B40" s="1" t="s">
        <v>107</v>
      </c>
      <c r="C40" s="1" t="s">
        <v>113</v>
      </c>
      <c r="D40" s="3"/>
      <c r="E40" s="3" t="s">
        <v>109</v>
      </c>
      <c r="F40" s="3" t="s">
        <v>15</v>
      </c>
      <c r="G40" s="6">
        <v>8807</v>
      </c>
      <c r="H40" s="6" t="s">
        <v>20</v>
      </c>
      <c r="I40" s="7">
        <v>2548</v>
      </c>
      <c r="J40" s="7">
        <v>23280</v>
      </c>
      <c r="K40" s="7">
        <v>24737.5</v>
      </c>
    </row>
    <row r="41" spans="1:11" x14ac:dyDescent="0.2">
      <c r="A41" s="1" t="s">
        <v>11</v>
      </c>
      <c r="B41" s="1" t="s">
        <v>107</v>
      </c>
      <c r="C41" s="1" t="s">
        <v>114</v>
      </c>
      <c r="D41" s="3"/>
      <c r="E41" s="3" t="s">
        <v>109</v>
      </c>
      <c r="F41" s="3" t="s">
        <v>15</v>
      </c>
      <c r="G41" s="6">
        <v>8807</v>
      </c>
      <c r="H41" s="6" t="s">
        <v>20</v>
      </c>
      <c r="I41" s="7">
        <v>6116</v>
      </c>
      <c r="J41" s="7">
        <v>41503</v>
      </c>
      <c r="K41" s="7">
        <v>11896.64</v>
      </c>
    </row>
    <row r="42" spans="1:11" x14ac:dyDescent="0.2">
      <c r="A42" s="1" t="s">
        <v>11</v>
      </c>
      <c r="B42" s="1" t="s">
        <v>107</v>
      </c>
      <c r="C42" s="1" t="s">
        <v>115</v>
      </c>
      <c r="D42" s="3"/>
      <c r="E42" s="3" t="s">
        <v>109</v>
      </c>
      <c r="F42" s="3" t="s">
        <v>15</v>
      </c>
      <c r="G42" s="6">
        <v>8807</v>
      </c>
      <c r="H42" s="6" t="s">
        <v>20</v>
      </c>
      <c r="I42" s="7">
        <v>12006</v>
      </c>
      <c r="J42" s="7">
        <v>121221</v>
      </c>
    </row>
    <row r="43" spans="1:11" x14ac:dyDescent="0.2">
      <c r="A43" s="1" t="s">
        <v>11</v>
      </c>
      <c r="B43" s="1" t="s">
        <v>107</v>
      </c>
      <c r="C43" s="1" t="s">
        <v>116</v>
      </c>
      <c r="D43" s="3"/>
      <c r="E43" s="3" t="s">
        <v>109</v>
      </c>
      <c r="F43" s="3" t="s">
        <v>15</v>
      </c>
      <c r="G43" s="6">
        <v>8807</v>
      </c>
      <c r="H43" s="6" t="s">
        <v>16</v>
      </c>
      <c r="I43" s="7">
        <v>5058</v>
      </c>
      <c r="J43" s="7">
        <v>58299</v>
      </c>
    </row>
    <row r="44" spans="1:11" x14ac:dyDescent="0.2">
      <c r="A44" s="1" t="s">
        <v>11</v>
      </c>
      <c r="B44" s="1" t="s">
        <v>107</v>
      </c>
      <c r="C44" s="1" t="s">
        <v>117</v>
      </c>
      <c r="D44" s="3"/>
      <c r="E44" s="3" t="s">
        <v>109</v>
      </c>
      <c r="F44" s="3" t="s">
        <v>15</v>
      </c>
      <c r="G44" s="6">
        <v>8807</v>
      </c>
      <c r="H44" s="6" t="s">
        <v>16</v>
      </c>
      <c r="I44" s="7">
        <v>5284</v>
      </c>
      <c r="J44" s="7">
        <v>24876</v>
      </c>
    </row>
    <row r="45" spans="1:11" x14ac:dyDescent="0.2">
      <c r="A45" s="1" t="s">
        <v>11</v>
      </c>
      <c r="B45" s="1" t="s">
        <v>107</v>
      </c>
      <c r="C45" s="1" t="s">
        <v>118</v>
      </c>
      <c r="D45" s="3"/>
      <c r="E45" s="3" t="s">
        <v>109</v>
      </c>
      <c r="F45" s="3" t="s">
        <v>15</v>
      </c>
      <c r="G45" s="6">
        <v>8807</v>
      </c>
      <c r="H45" s="6" t="s">
        <v>20</v>
      </c>
      <c r="I45" s="7">
        <v>34682</v>
      </c>
      <c r="J45" s="7">
        <v>175211</v>
      </c>
      <c r="K45" s="7">
        <v>45052.17</v>
      </c>
    </row>
    <row r="46" spans="1:11" x14ac:dyDescent="0.2">
      <c r="A46" s="1" t="s">
        <v>11</v>
      </c>
      <c r="B46" s="1" t="s">
        <v>119</v>
      </c>
      <c r="C46" s="1" t="s">
        <v>120</v>
      </c>
      <c r="D46" s="3"/>
      <c r="E46" s="3" t="s">
        <v>121</v>
      </c>
      <c r="F46" s="3" t="s">
        <v>15</v>
      </c>
      <c r="G46" s="6">
        <v>8730</v>
      </c>
      <c r="H46" s="6" t="s">
        <v>16</v>
      </c>
      <c r="I46" s="7">
        <v>8627</v>
      </c>
    </row>
    <row r="47" spans="1:11" x14ac:dyDescent="0.2">
      <c r="A47" s="1" t="s">
        <v>11</v>
      </c>
      <c r="B47" s="1" t="s">
        <v>122</v>
      </c>
      <c r="C47" s="1" t="s">
        <v>123</v>
      </c>
      <c r="D47" s="3"/>
      <c r="E47" s="3" t="s">
        <v>124</v>
      </c>
      <c r="F47" s="3" t="s">
        <v>15</v>
      </c>
      <c r="G47" s="6">
        <v>7102</v>
      </c>
      <c r="H47" s="6" t="s">
        <v>20</v>
      </c>
      <c r="I47" s="7">
        <v>36433</v>
      </c>
    </row>
    <row r="48" spans="1:11" x14ac:dyDescent="0.2">
      <c r="A48" s="6" t="s">
        <v>11</v>
      </c>
      <c r="B48" s="6" t="s">
        <v>125</v>
      </c>
      <c r="C48" s="6" t="s">
        <v>126</v>
      </c>
      <c r="E48" s="8" t="s">
        <v>127</v>
      </c>
      <c r="F48" s="8" t="s">
        <v>15</v>
      </c>
      <c r="G48" s="6">
        <v>7006</v>
      </c>
      <c r="H48" s="6" t="s">
        <v>20</v>
      </c>
      <c r="I48" s="7">
        <v>8152</v>
      </c>
    </row>
    <row r="49" spans="1:11" x14ac:dyDescent="0.2">
      <c r="A49" s="6" t="s">
        <v>11</v>
      </c>
      <c r="B49" s="6" t="s">
        <v>125</v>
      </c>
      <c r="C49" s="6" t="s">
        <v>128</v>
      </c>
      <c r="E49" s="8" t="s">
        <v>129</v>
      </c>
      <c r="F49" s="8" t="s">
        <v>15</v>
      </c>
      <c r="G49" s="6">
        <v>7006</v>
      </c>
      <c r="H49" s="6" t="s">
        <v>20</v>
      </c>
      <c r="I49" s="7">
        <v>10597</v>
      </c>
    </row>
    <row r="50" spans="1:11" x14ac:dyDescent="0.2">
      <c r="A50" s="1" t="s">
        <v>11</v>
      </c>
      <c r="B50" s="1" t="s">
        <v>130</v>
      </c>
      <c r="C50" s="1" t="s">
        <v>131</v>
      </c>
      <c r="D50" s="3"/>
      <c r="E50" s="3" t="s">
        <v>132</v>
      </c>
      <c r="F50" s="3" t="s">
        <v>15</v>
      </c>
      <c r="G50" s="6">
        <v>8081</v>
      </c>
      <c r="H50" s="6" t="s">
        <v>76</v>
      </c>
      <c r="I50" s="7">
        <v>37555</v>
      </c>
      <c r="J50" s="7">
        <v>235472</v>
      </c>
    </row>
    <row r="51" spans="1:11" x14ac:dyDescent="0.2">
      <c r="A51" s="1" t="s">
        <v>11</v>
      </c>
      <c r="B51" s="1" t="s">
        <v>130</v>
      </c>
      <c r="C51" s="1" t="s">
        <v>133</v>
      </c>
      <c r="D51" s="3"/>
      <c r="E51" s="3" t="s">
        <v>52</v>
      </c>
      <c r="F51" s="3" t="s">
        <v>15</v>
      </c>
      <c r="G51" s="6">
        <v>8109</v>
      </c>
      <c r="H51" s="6" t="s">
        <v>20</v>
      </c>
      <c r="I51" s="7">
        <v>16128</v>
      </c>
      <c r="J51" s="7">
        <v>93929</v>
      </c>
    </row>
    <row r="52" spans="1:11" x14ac:dyDescent="0.2">
      <c r="A52" s="1" t="s">
        <v>11</v>
      </c>
      <c r="B52" s="1" t="s">
        <v>134</v>
      </c>
      <c r="C52" s="1" t="s">
        <v>135</v>
      </c>
      <c r="D52" s="3"/>
      <c r="E52" s="3" t="s">
        <v>136</v>
      </c>
      <c r="F52" s="3" t="s">
        <v>15</v>
      </c>
      <c r="G52" s="6">
        <v>7061</v>
      </c>
      <c r="H52" s="6" t="s">
        <v>20</v>
      </c>
      <c r="I52" s="7">
        <v>24836</v>
      </c>
      <c r="J52" s="7">
        <v>45437</v>
      </c>
      <c r="K52" s="7">
        <v>39252</v>
      </c>
    </row>
    <row r="53" spans="1:11" x14ac:dyDescent="0.2">
      <c r="A53" s="6" t="s">
        <v>11</v>
      </c>
      <c r="B53" s="6" t="s">
        <v>137</v>
      </c>
      <c r="C53" s="6" t="s">
        <v>138</v>
      </c>
      <c r="E53" s="8" t="s">
        <v>139</v>
      </c>
      <c r="F53" s="8" t="s">
        <v>15</v>
      </c>
      <c r="G53" s="6">
        <v>7675</v>
      </c>
      <c r="H53" s="6" t="s">
        <v>20</v>
      </c>
      <c r="I53" s="7">
        <v>38745</v>
      </c>
      <c r="J53" s="7">
        <v>88852.94</v>
      </c>
    </row>
    <row r="54" spans="1:11" x14ac:dyDescent="0.2">
      <c r="A54" s="1" t="s">
        <v>11</v>
      </c>
      <c r="B54" s="1" t="s">
        <v>140</v>
      </c>
      <c r="C54" s="1" t="s">
        <v>141</v>
      </c>
      <c r="D54" s="3"/>
      <c r="E54" s="3" t="s">
        <v>142</v>
      </c>
      <c r="F54" s="3" t="s">
        <v>15</v>
      </c>
      <c r="G54" s="6">
        <v>7055</v>
      </c>
      <c r="H54" s="6" t="s">
        <v>20</v>
      </c>
      <c r="I54" s="7">
        <v>29730</v>
      </c>
      <c r="J54" s="7">
        <v>87760</v>
      </c>
    </row>
    <row r="55" spans="1:11" x14ac:dyDescent="0.2">
      <c r="A55" s="1" t="s">
        <v>11</v>
      </c>
      <c r="B55" s="1" t="s">
        <v>143</v>
      </c>
      <c r="C55" s="1" t="s">
        <v>144</v>
      </c>
      <c r="D55" s="3"/>
      <c r="E55" s="3" t="s">
        <v>63</v>
      </c>
      <c r="F55" s="3" t="s">
        <v>15</v>
      </c>
      <c r="G55" s="6">
        <v>7666</v>
      </c>
      <c r="H55" s="6" t="s">
        <v>20</v>
      </c>
      <c r="I55" s="7">
        <v>6395</v>
      </c>
      <c r="J55" s="7">
        <v>46778</v>
      </c>
      <c r="K55" s="7">
        <v>45714</v>
      </c>
    </row>
    <row r="56" spans="1:11" x14ac:dyDescent="0.2">
      <c r="A56" s="1" t="s">
        <v>11</v>
      </c>
      <c r="B56" s="1" t="s">
        <v>145</v>
      </c>
      <c r="C56" s="1" t="s">
        <v>146</v>
      </c>
      <c r="D56" s="3"/>
      <c r="E56" s="3" t="s">
        <v>75</v>
      </c>
      <c r="F56" s="3" t="s">
        <v>15</v>
      </c>
      <c r="G56" s="6">
        <v>8401</v>
      </c>
      <c r="H56" s="6" t="s">
        <v>147</v>
      </c>
      <c r="I56" s="7">
        <v>20349</v>
      </c>
      <c r="J56" s="7">
        <v>60996.63</v>
      </c>
    </row>
    <row r="57" spans="1:11" x14ac:dyDescent="0.2">
      <c r="A57" s="1" t="s">
        <v>11</v>
      </c>
      <c r="B57" s="1" t="s">
        <v>148</v>
      </c>
      <c r="C57" s="1" t="s">
        <v>149</v>
      </c>
      <c r="D57" s="3"/>
      <c r="E57" s="3" t="s">
        <v>150</v>
      </c>
      <c r="F57" s="3" t="s">
        <v>15</v>
      </c>
      <c r="G57" s="6">
        <v>7901</v>
      </c>
      <c r="H57" s="6" t="s">
        <v>16</v>
      </c>
      <c r="I57" s="7">
        <v>36086</v>
      </c>
      <c r="J57" s="7">
        <v>399241</v>
      </c>
    </row>
    <row r="58" spans="1:11" x14ac:dyDescent="0.2">
      <c r="A58" s="1" t="s">
        <v>11</v>
      </c>
      <c r="B58" s="1" t="s">
        <v>151</v>
      </c>
      <c r="C58" s="1" t="s">
        <v>152</v>
      </c>
      <c r="D58" s="3"/>
      <c r="E58" s="3" t="s">
        <v>153</v>
      </c>
      <c r="F58" s="3" t="s">
        <v>15</v>
      </c>
      <c r="G58" s="6">
        <v>7095</v>
      </c>
      <c r="H58" s="6" t="s">
        <v>20</v>
      </c>
      <c r="I58" s="7">
        <v>25725</v>
      </c>
      <c r="J58" s="7">
        <v>227592.58</v>
      </c>
      <c r="K58" s="7">
        <v>252539.67</v>
      </c>
    </row>
    <row r="59" spans="1:11" x14ac:dyDescent="0.2">
      <c r="A59" s="1" t="s">
        <v>11</v>
      </c>
      <c r="B59" s="1" t="s">
        <v>154</v>
      </c>
      <c r="C59" s="1" t="s">
        <v>155</v>
      </c>
      <c r="D59" s="3"/>
      <c r="E59" s="3" t="s">
        <v>156</v>
      </c>
      <c r="F59" s="3" t="s">
        <v>15</v>
      </c>
      <c r="G59" s="6">
        <v>7928</v>
      </c>
      <c r="H59" s="6" t="s">
        <v>16</v>
      </c>
      <c r="I59" s="7">
        <v>2716</v>
      </c>
      <c r="J59" s="7">
        <v>26866.63</v>
      </c>
      <c r="K59" s="7">
        <v>15352.88</v>
      </c>
    </row>
    <row r="60" spans="1:11" x14ac:dyDescent="0.2">
      <c r="A60" s="1" t="s">
        <v>11</v>
      </c>
      <c r="B60" s="1" t="s">
        <v>154</v>
      </c>
      <c r="C60" s="1" t="s">
        <v>157</v>
      </c>
      <c r="D60" s="3"/>
      <c r="E60" s="3" t="s">
        <v>156</v>
      </c>
      <c r="F60" s="3" t="s">
        <v>15</v>
      </c>
      <c r="G60" s="6">
        <v>7928</v>
      </c>
      <c r="H60" s="6" t="s">
        <v>16</v>
      </c>
      <c r="I60" s="7">
        <v>2500</v>
      </c>
      <c r="J60" s="7">
        <v>25778.86</v>
      </c>
      <c r="K60" s="7">
        <v>10000</v>
      </c>
    </row>
    <row r="61" spans="1:11" x14ac:dyDescent="0.2">
      <c r="A61" s="1" t="s">
        <v>11</v>
      </c>
      <c r="B61" s="1" t="s">
        <v>154</v>
      </c>
      <c r="C61" s="1" t="s">
        <v>158</v>
      </c>
      <c r="D61" s="3"/>
      <c r="E61" s="3" t="s">
        <v>156</v>
      </c>
      <c r="F61" s="3" t="s">
        <v>15</v>
      </c>
      <c r="G61" s="6">
        <v>7928</v>
      </c>
      <c r="H61" s="6" t="s">
        <v>16</v>
      </c>
      <c r="I61" s="7">
        <v>2500</v>
      </c>
      <c r="J61" s="7">
        <v>19608.669999999998</v>
      </c>
    </row>
    <row r="62" spans="1:11" x14ac:dyDescent="0.2">
      <c r="A62" s="1" t="s">
        <v>11</v>
      </c>
      <c r="B62" s="1" t="s">
        <v>154</v>
      </c>
      <c r="C62" s="1" t="s">
        <v>159</v>
      </c>
      <c r="D62" s="3"/>
      <c r="E62" s="3" t="s">
        <v>156</v>
      </c>
      <c r="F62" s="3" t="s">
        <v>15</v>
      </c>
      <c r="G62" s="6">
        <v>7928</v>
      </c>
      <c r="H62" s="6" t="s">
        <v>16</v>
      </c>
      <c r="I62" s="7">
        <v>7420</v>
      </c>
      <c r="J62" s="7">
        <v>76412.7</v>
      </c>
      <c r="K62" s="7">
        <v>10000</v>
      </c>
    </row>
    <row r="63" spans="1:11" x14ac:dyDescent="0.2">
      <c r="A63" s="1" t="s">
        <v>11</v>
      </c>
      <c r="B63" s="1" t="s">
        <v>154</v>
      </c>
      <c r="C63" s="1" t="s">
        <v>160</v>
      </c>
      <c r="D63" s="3"/>
      <c r="E63" s="3" t="s">
        <v>156</v>
      </c>
      <c r="F63" s="3" t="s">
        <v>15</v>
      </c>
      <c r="G63" s="6">
        <v>7928</v>
      </c>
      <c r="H63" s="6" t="s">
        <v>16</v>
      </c>
      <c r="I63" s="7">
        <v>3763</v>
      </c>
      <c r="J63" s="7">
        <v>33748.79</v>
      </c>
      <c r="K63" s="7">
        <v>10000</v>
      </c>
    </row>
    <row r="64" spans="1:11" x14ac:dyDescent="0.2">
      <c r="A64" s="1" t="s">
        <v>11</v>
      </c>
      <c r="B64" s="1" t="s">
        <v>154</v>
      </c>
      <c r="C64" s="1" t="s">
        <v>161</v>
      </c>
      <c r="D64" s="3"/>
      <c r="E64" s="3" t="s">
        <v>156</v>
      </c>
      <c r="F64" s="3" t="s">
        <v>15</v>
      </c>
      <c r="G64" s="6">
        <v>7928</v>
      </c>
      <c r="H64" s="6" t="s">
        <v>16</v>
      </c>
      <c r="I64" s="7">
        <v>12683</v>
      </c>
      <c r="J64" s="7">
        <v>98818.27</v>
      </c>
      <c r="K64" s="7">
        <v>60887.13</v>
      </c>
    </row>
    <row r="65" spans="1:11" x14ac:dyDescent="0.2">
      <c r="A65" s="1" t="s">
        <v>11</v>
      </c>
      <c r="B65" s="1" t="s">
        <v>162</v>
      </c>
      <c r="C65" s="1" t="s">
        <v>163</v>
      </c>
      <c r="D65" s="3"/>
      <c r="E65" s="3" t="s">
        <v>100</v>
      </c>
      <c r="F65" s="3" t="s">
        <v>15</v>
      </c>
      <c r="G65" s="6">
        <v>8901</v>
      </c>
      <c r="H65" s="6" t="s">
        <v>20</v>
      </c>
      <c r="I65" s="7">
        <v>11528</v>
      </c>
      <c r="J65" s="7">
        <v>174257</v>
      </c>
      <c r="K65" s="7">
        <v>174256.5</v>
      </c>
    </row>
    <row r="66" spans="1:11" x14ac:dyDescent="0.2">
      <c r="A66" s="1" t="s">
        <v>11</v>
      </c>
      <c r="B66" s="1" t="s">
        <v>164</v>
      </c>
      <c r="C66" s="1" t="s">
        <v>165</v>
      </c>
      <c r="D66" s="3"/>
      <c r="E66" s="3" t="s">
        <v>166</v>
      </c>
      <c r="F66" s="3" t="s">
        <v>15</v>
      </c>
      <c r="G66" s="6">
        <v>8628</v>
      </c>
      <c r="H66" s="6" t="s">
        <v>20</v>
      </c>
      <c r="I66" s="7">
        <v>43486</v>
      </c>
      <c r="J66" s="7">
        <v>304239</v>
      </c>
      <c r="K66" s="7">
        <v>23721.11</v>
      </c>
    </row>
    <row r="67" spans="1:11" x14ac:dyDescent="0.2">
      <c r="A67" s="1" t="s">
        <v>11</v>
      </c>
      <c r="B67" s="1" t="s">
        <v>167</v>
      </c>
      <c r="C67" s="1" t="s">
        <v>168</v>
      </c>
      <c r="D67" s="3"/>
      <c r="E67" s="3" t="s">
        <v>169</v>
      </c>
      <c r="F67" s="3" t="s">
        <v>15</v>
      </c>
      <c r="G67" s="6">
        <v>7044</v>
      </c>
      <c r="H67" s="6" t="s">
        <v>20</v>
      </c>
      <c r="I67" s="7">
        <v>50000</v>
      </c>
      <c r="J67" s="7">
        <v>314934.24</v>
      </c>
      <c r="K67" s="7">
        <v>134857.72</v>
      </c>
    </row>
    <row r="68" spans="1:11" x14ac:dyDescent="0.2">
      <c r="A68" s="1" t="s">
        <v>11</v>
      </c>
      <c r="B68" s="1" t="s">
        <v>170</v>
      </c>
      <c r="C68" s="1" t="s">
        <v>171</v>
      </c>
      <c r="D68" s="3"/>
      <c r="E68" s="3" t="s">
        <v>169</v>
      </c>
      <c r="F68" s="3" t="s">
        <v>15</v>
      </c>
      <c r="G68" s="6">
        <v>7044</v>
      </c>
      <c r="H68" s="6" t="s">
        <v>20</v>
      </c>
      <c r="I68" s="7">
        <v>50000</v>
      </c>
      <c r="J68" s="7">
        <v>312337</v>
      </c>
    </row>
    <row r="69" spans="1:11" x14ac:dyDescent="0.2">
      <c r="A69" s="1" t="s">
        <v>11</v>
      </c>
      <c r="B69" s="1" t="s">
        <v>172</v>
      </c>
      <c r="C69" s="1" t="s">
        <v>173</v>
      </c>
      <c r="D69" s="3"/>
      <c r="E69" s="3" t="s">
        <v>153</v>
      </c>
      <c r="F69" s="3" t="s">
        <v>15</v>
      </c>
      <c r="G69" s="6">
        <v>7095</v>
      </c>
      <c r="H69" s="6" t="s">
        <v>174</v>
      </c>
      <c r="I69" s="7">
        <v>24136</v>
      </c>
      <c r="J69" s="7">
        <v>295974</v>
      </c>
      <c r="K69" s="7">
        <v>126942.48</v>
      </c>
    </row>
    <row r="70" spans="1:11" x14ac:dyDescent="0.2">
      <c r="A70" s="1" t="s">
        <v>11</v>
      </c>
      <c r="B70" s="1" t="s">
        <v>175</v>
      </c>
      <c r="C70" s="1" t="s">
        <v>176</v>
      </c>
      <c r="D70" s="3"/>
      <c r="E70" s="3" t="s">
        <v>58</v>
      </c>
      <c r="F70" s="3" t="s">
        <v>15</v>
      </c>
      <c r="G70" s="6">
        <v>7501</v>
      </c>
      <c r="H70" s="6" t="s">
        <v>20</v>
      </c>
      <c r="I70" s="7">
        <v>16668</v>
      </c>
      <c r="J70" s="7">
        <v>124567.05</v>
      </c>
      <c r="K70" s="7">
        <v>145734.97</v>
      </c>
    </row>
    <row r="71" spans="1:11" x14ac:dyDescent="0.2">
      <c r="A71" s="1" t="s">
        <v>11</v>
      </c>
      <c r="B71" s="1" t="s">
        <v>177</v>
      </c>
      <c r="C71" s="1" t="s">
        <v>178</v>
      </c>
      <c r="D71" s="3"/>
      <c r="E71" s="3" t="s">
        <v>136</v>
      </c>
      <c r="F71" s="3" t="s">
        <v>15</v>
      </c>
      <c r="G71" s="6">
        <v>7601</v>
      </c>
      <c r="H71" s="6" t="s">
        <v>20</v>
      </c>
      <c r="I71" s="7">
        <v>5851</v>
      </c>
      <c r="J71" s="7">
        <v>98337.58</v>
      </c>
      <c r="K71" s="7">
        <v>136163.42000000001</v>
      </c>
    </row>
    <row r="72" spans="1:11" x14ac:dyDescent="0.2">
      <c r="A72" s="1" t="s">
        <v>11</v>
      </c>
      <c r="B72" s="1" t="s">
        <v>179</v>
      </c>
      <c r="C72" s="1" t="s">
        <v>180</v>
      </c>
      <c r="D72" s="3"/>
      <c r="E72" s="3" t="s">
        <v>181</v>
      </c>
      <c r="F72" s="3" t="s">
        <v>15</v>
      </c>
      <c r="G72" s="6">
        <v>7724</v>
      </c>
      <c r="H72" s="6" t="s">
        <v>16</v>
      </c>
      <c r="I72" s="7">
        <v>27920</v>
      </c>
      <c r="J72" s="7">
        <v>260173</v>
      </c>
      <c r="K72" s="7">
        <v>146209.32999999999</v>
      </c>
    </row>
    <row r="73" spans="1:11" x14ac:dyDescent="0.2">
      <c r="A73" s="1" t="s">
        <v>11</v>
      </c>
      <c r="B73" s="1" t="s">
        <v>182</v>
      </c>
      <c r="C73" s="1" t="s">
        <v>183</v>
      </c>
      <c r="D73" s="3"/>
      <c r="E73" s="3" t="s">
        <v>55</v>
      </c>
      <c r="F73" s="3" t="s">
        <v>15</v>
      </c>
      <c r="G73" s="6">
        <v>7012</v>
      </c>
      <c r="H73" s="6" t="s">
        <v>20</v>
      </c>
      <c r="I73" s="7">
        <v>18389</v>
      </c>
      <c r="J73" s="7">
        <v>91119</v>
      </c>
    </row>
    <row r="74" spans="1:11" x14ac:dyDescent="0.2">
      <c r="A74" s="1" t="s">
        <v>11</v>
      </c>
      <c r="B74" s="1" t="s">
        <v>184</v>
      </c>
      <c r="C74" s="1" t="s">
        <v>185</v>
      </c>
      <c r="D74" s="3"/>
      <c r="E74" s="3" t="s">
        <v>186</v>
      </c>
      <c r="F74" s="3" t="s">
        <v>15</v>
      </c>
      <c r="G74" s="6">
        <v>8104</v>
      </c>
      <c r="H74" s="6" t="s">
        <v>20</v>
      </c>
      <c r="I74" s="7">
        <v>29426</v>
      </c>
      <c r="J74" s="7">
        <v>275715</v>
      </c>
      <c r="K74" s="7">
        <v>10000</v>
      </c>
    </row>
    <row r="75" spans="1:11" ht="25.5" x14ac:dyDescent="0.2">
      <c r="A75" s="1" t="s">
        <v>11</v>
      </c>
      <c r="B75" s="1" t="s">
        <v>187</v>
      </c>
      <c r="C75" s="1" t="s">
        <v>188</v>
      </c>
      <c r="D75" s="3"/>
      <c r="E75" s="3" t="s">
        <v>189</v>
      </c>
      <c r="F75" s="3" t="s">
        <v>15</v>
      </c>
      <c r="G75" s="6">
        <v>8302</v>
      </c>
      <c r="H75" s="6" t="s">
        <v>76</v>
      </c>
      <c r="I75" s="7">
        <v>37412</v>
      </c>
      <c r="J75" s="7">
        <v>101790.41</v>
      </c>
    </row>
    <row r="76" spans="1:11" x14ac:dyDescent="0.2">
      <c r="A76" s="1" t="s">
        <v>11</v>
      </c>
      <c r="B76" s="1" t="s">
        <v>190</v>
      </c>
      <c r="C76" s="1" t="s">
        <v>191</v>
      </c>
      <c r="D76" s="3"/>
      <c r="E76" s="3" t="s">
        <v>192</v>
      </c>
      <c r="F76" s="3" t="s">
        <v>15</v>
      </c>
      <c r="G76" s="6">
        <v>7083</v>
      </c>
      <c r="H76" s="6" t="s">
        <v>20</v>
      </c>
      <c r="I76" s="7">
        <v>10665</v>
      </c>
      <c r="J76" s="7">
        <v>34989.75</v>
      </c>
    </row>
    <row r="77" spans="1:11" x14ac:dyDescent="0.2">
      <c r="A77" s="1" t="s">
        <v>11</v>
      </c>
      <c r="B77" s="1" t="s">
        <v>193</v>
      </c>
      <c r="C77" s="1" t="s">
        <v>194</v>
      </c>
      <c r="D77" s="3"/>
      <c r="E77" s="3" t="s">
        <v>195</v>
      </c>
      <c r="F77" s="3" t="s">
        <v>15</v>
      </c>
      <c r="G77" s="6">
        <v>8075</v>
      </c>
      <c r="H77" s="6" t="s">
        <v>20</v>
      </c>
      <c r="I77" s="7">
        <v>5015</v>
      </c>
      <c r="J77" s="7">
        <v>21998.880000000001</v>
      </c>
    </row>
    <row r="78" spans="1:11" x14ac:dyDescent="0.2">
      <c r="A78" s="1" t="s">
        <v>11</v>
      </c>
      <c r="B78" s="1" t="s">
        <v>193</v>
      </c>
      <c r="C78" s="1" t="s">
        <v>196</v>
      </c>
      <c r="D78" s="3"/>
      <c r="E78" s="3" t="s">
        <v>195</v>
      </c>
      <c r="F78" s="3" t="s">
        <v>15</v>
      </c>
      <c r="G78" s="6">
        <v>8075</v>
      </c>
      <c r="H78" s="6" t="s">
        <v>20</v>
      </c>
      <c r="I78" s="7">
        <v>7983</v>
      </c>
      <c r="J78" s="7">
        <v>40096.53</v>
      </c>
    </row>
    <row r="79" spans="1:11" x14ac:dyDescent="0.2">
      <c r="A79" s="1" t="s">
        <v>11</v>
      </c>
      <c r="B79" s="1" t="s">
        <v>193</v>
      </c>
      <c r="C79" s="1" t="s">
        <v>197</v>
      </c>
      <c r="D79" s="3"/>
      <c r="E79" s="3" t="s">
        <v>195</v>
      </c>
      <c r="F79" s="3" t="s">
        <v>15</v>
      </c>
      <c r="G79" s="6">
        <v>8075</v>
      </c>
      <c r="H79" s="6" t="s">
        <v>20</v>
      </c>
      <c r="I79" s="7">
        <v>3308</v>
      </c>
      <c r="J79" s="7">
        <v>37362.51</v>
      </c>
    </row>
    <row r="80" spans="1:11" x14ac:dyDescent="0.2">
      <c r="A80" s="1" t="s">
        <v>11</v>
      </c>
      <c r="B80" s="1" t="s">
        <v>193</v>
      </c>
      <c r="C80" s="1" t="s">
        <v>198</v>
      </c>
      <c r="D80" s="3"/>
      <c r="E80" s="3" t="s">
        <v>195</v>
      </c>
      <c r="F80" s="3" t="s">
        <v>15</v>
      </c>
      <c r="G80" s="6">
        <v>8075</v>
      </c>
      <c r="H80" s="6" t="s">
        <v>20</v>
      </c>
      <c r="I80" s="7">
        <v>3503</v>
      </c>
      <c r="J80" s="7">
        <v>16912.669999999998</v>
      </c>
    </row>
    <row r="81" spans="1:11" x14ac:dyDescent="0.2">
      <c r="A81" s="1" t="s">
        <v>11</v>
      </c>
      <c r="B81" s="1" t="s">
        <v>199</v>
      </c>
      <c r="C81" s="1" t="s">
        <v>200</v>
      </c>
      <c r="D81" s="3"/>
      <c r="E81" s="3" t="s">
        <v>201</v>
      </c>
      <c r="F81" s="3" t="s">
        <v>15</v>
      </c>
      <c r="G81" s="6">
        <v>7834</v>
      </c>
      <c r="H81" s="6" t="s">
        <v>16</v>
      </c>
      <c r="I81" s="7">
        <v>4100</v>
      </c>
      <c r="J81" s="7">
        <v>39996.61</v>
      </c>
      <c r="K81" s="7">
        <v>17464.77</v>
      </c>
    </row>
    <row r="82" spans="1:11" x14ac:dyDescent="0.2">
      <c r="A82" s="1" t="s">
        <v>11</v>
      </c>
      <c r="B82" s="1" t="s">
        <v>202</v>
      </c>
      <c r="C82" s="1" t="s">
        <v>203</v>
      </c>
      <c r="D82" s="3"/>
      <c r="E82" s="3" t="s">
        <v>14</v>
      </c>
      <c r="F82" s="3" t="s">
        <v>15</v>
      </c>
      <c r="G82" s="6">
        <v>7054</v>
      </c>
      <c r="H82" s="6" t="s">
        <v>16</v>
      </c>
      <c r="I82" s="7">
        <v>14737</v>
      </c>
      <c r="J82" s="7">
        <v>176713</v>
      </c>
      <c r="K82" s="7">
        <v>65239.05</v>
      </c>
    </row>
    <row r="83" spans="1:11" x14ac:dyDescent="0.2">
      <c r="A83" s="1" t="s">
        <v>11</v>
      </c>
      <c r="B83" s="1" t="s">
        <v>204</v>
      </c>
      <c r="C83" s="1" t="s">
        <v>205</v>
      </c>
      <c r="D83" s="3"/>
      <c r="E83" s="3" t="s">
        <v>32</v>
      </c>
      <c r="F83" s="3" t="s">
        <v>15</v>
      </c>
      <c r="G83" s="6">
        <v>7052</v>
      </c>
      <c r="H83" s="6" t="s">
        <v>20</v>
      </c>
      <c r="I83" s="7">
        <v>12891</v>
      </c>
      <c r="J83" s="7">
        <v>82983</v>
      </c>
      <c r="K83" s="7">
        <v>119285.05</v>
      </c>
    </row>
    <row r="84" spans="1:11" x14ac:dyDescent="0.2">
      <c r="A84" s="6" t="s">
        <v>11</v>
      </c>
      <c r="B84" s="6" t="s">
        <v>206</v>
      </c>
      <c r="C84" s="6" t="s">
        <v>207</v>
      </c>
      <c r="E84" s="8" t="s">
        <v>208</v>
      </c>
      <c r="F84" s="8" t="s">
        <v>15</v>
      </c>
      <c r="G84" s="6">
        <v>8816</v>
      </c>
      <c r="H84" s="6" t="s">
        <v>20</v>
      </c>
      <c r="I84" s="7">
        <v>11582</v>
      </c>
    </row>
    <row r="85" spans="1:11" x14ac:dyDescent="0.2">
      <c r="A85" s="6" t="s">
        <v>11</v>
      </c>
      <c r="B85" s="6" t="s">
        <v>206</v>
      </c>
      <c r="C85" s="6" t="s">
        <v>209</v>
      </c>
      <c r="E85" s="8" t="s">
        <v>210</v>
      </c>
      <c r="F85" s="8" t="s">
        <v>15</v>
      </c>
      <c r="G85" s="6">
        <v>8816</v>
      </c>
      <c r="H85" s="6" t="s">
        <v>20</v>
      </c>
      <c r="I85" s="7">
        <v>12423</v>
      </c>
    </row>
    <row r="86" spans="1:11" x14ac:dyDescent="0.2">
      <c r="A86" s="6" t="s">
        <v>11</v>
      </c>
      <c r="B86" s="6" t="s">
        <v>206</v>
      </c>
      <c r="C86" s="6" t="s">
        <v>211</v>
      </c>
      <c r="E86" s="8" t="s">
        <v>208</v>
      </c>
      <c r="F86" s="8" t="s">
        <v>15</v>
      </c>
      <c r="G86" s="6">
        <v>8816</v>
      </c>
      <c r="H86" s="6" t="s">
        <v>20</v>
      </c>
      <c r="I86" s="7">
        <v>40728</v>
      </c>
    </row>
    <row r="87" spans="1:11" x14ac:dyDescent="0.2">
      <c r="A87" s="6" t="s">
        <v>11</v>
      </c>
      <c r="B87" s="6" t="s">
        <v>206</v>
      </c>
      <c r="C87" s="6" t="s">
        <v>212</v>
      </c>
      <c r="E87" s="8" t="s">
        <v>208</v>
      </c>
      <c r="F87" s="8" t="s">
        <v>15</v>
      </c>
      <c r="G87" s="6">
        <v>8816</v>
      </c>
      <c r="H87" s="6" t="s">
        <v>20</v>
      </c>
      <c r="I87" s="7">
        <v>50000</v>
      </c>
    </row>
    <row r="88" spans="1:11" x14ac:dyDescent="0.2">
      <c r="A88" s="6" t="s">
        <v>11</v>
      </c>
      <c r="B88" s="6" t="s">
        <v>206</v>
      </c>
      <c r="C88" s="6" t="s">
        <v>213</v>
      </c>
      <c r="E88" s="8" t="s">
        <v>208</v>
      </c>
      <c r="F88" s="8" t="s">
        <v>15</v>
      </c>
      <c r="G88" s="6">
        <v>8816</v>
      </c>
      <c r="H88" s="6" t="s">
        <v>20</v>
      </c>
      <c r="I88" s="7">
        <v>39035</v>
      </c>
    </row>
    <row r="89" spans="1:11" x14ac:dyDescent="0.2">
      <c r="A89" s="6" t="s">
        <v>11</v>
      </c>
      <c r="B89" s="6" t="s">
        <v>206</v>
      </c>
      <c r="C89" s="6" t="s">
        <v>214</v>
      </c>
      <c r="E89" s="8" t="s">
        <v>208</v>
      </c>
      <c r="F89" s="8" t="s">
        <v>15</v>
      </c>
      <c r="G89" s="6">
        <v>8816</v>
      </c>
      <c r="H89" s="6" t="s">
        <v>20</v>
      </c>
      <c r="I89" s="7">
        <v>11742</v>
      </c>
    </row>
    <row r="90" spans="1:11" x14ac:dyDescent="0.2">
      <c r="A90" s="1" t="s">
        <v>11</v>
      </c>
      <c r="B90" s="1" t="s">
        <v>215</v>
      </c>
      <c r="C90" s="1" t="s">
        <v>216</v>
      </c>
      <c r="D90" s="3"/>
      <c r="E90" s="3" t="s">
        <v>217</v>
      </c>
      <c r="F90" s="3" t="s">
        <v>15</v>
      </c>
      <c r="G90" s="6">
        <v>7936</v>
      </c>
      <c r="H90" s="6" t="s">
        <v>16</v>
      </c>
      <c r="I90" s="7">
        <v>6353</v>
      </c>
      <c r="J90" s="7">
        <v>16841.599999999999</v>
      </c>
    </row>
    <row r="91" spans="1:11" x14ac:dyDescent="0.2">
      <c r="A91" s="6" t="s">
        <v>11</v>
      </c>
      <c r="B91" s="6" t="s">
        <v>218</v>
      </c>
      <c r="C91" s="6" t="s">
        <v>219</v>
      </c>
      <c r="E91" s="8" t="s">
        <v>220</v>
      </c>
      <c r="F91" s="8" t="s">
        <v>15</v>
      </c>
      <c r="G91" s="6">
        <v>8817</v>
      </c>
      <c r="H91" s="6" t="s">
        <v>20</v>
      </c>
      <c r="I91" s="7">
        <v>19217</v>
      </c>
      <c r="J91" s="7">
        <v>43236.38</v>
      </c>
    </row>
    <row r="92" spans="1:11" x14ac:dyDescent="0.2">
      <c r="A92" s="6" t="s">
        <v>11</v>
      </c>
      <c r="B92" s="6" t="s">
        <v>221</v>
      </c>
      <c r="C92" s="6" t="s">
        <v>222</v>
      </c>
      <c r="E92" s="8" t="s">
        <v>223</v>
      </c>
      <c r="F92" s="8" t="s">
        <v>15</v>
      </c>
      <c r="G92" s="6">
        <v>8831</v>
      </c>
      <c r="H92" s="6" t="s">
        <v>16</v>
      </c>
      <c r="I92" s="7">
        <v>3750</v>
      </c>
      <c r="J92" s="7">
        <v>23089.34</v>
      </c>
    </row>
    <row r="93" spans="1:11" x14ac:dyDescent="0.2">
      <c r="A93" s="6" t="s">
        <v>11</v>
      </c>
      <c r="B93" s="6" t="s">
        <v>221</v>
      </c>
      <c r="C93" s="6" t="s">
        <v>224</v>
      </c>
      <c r="E93" s="8" t="s">
        <v>225</v>
      </c>
      <c r="F93" s="8" t="s">
        <v>15</v>
      </c>
      <c r="G93" s="6">
        <v>8854</v>
      </c>
      <c r="H93" s="6" t="s">
        <v>20</v>
      </c>
      <c r="I93" s="7">
        <v>3818</v>
      </c>
      <c r="J93" s="7">
        <v>20381.22</v>
      </c>
    </row>
    <row r="94" spans="1:11" x14ac:dyDescent="0.2">
      <c r="A94" s="6" t="s">
        <v>11</v>
      </c>
      <c r="B94" s="6" t="s">
        <v>221</v>
      </c>
      <c r="C94" s="6" t="s">
        <v>226</v>
      </c>
      <c r="E94" s="8" t="s">
        <v>227</v>
      </c>
      <c r="F94" s="8" t="s">
        <v>15</v>
      </c>
      <c r="G94" s="6">
        <v>8859</v>
      </c>
      <c r="H94" s="6" t="s">
        <v>16</v>
      </c>
      <c r="I94" s="7">
        <v>6675</v>
      </c>
      <c r="J94" s="7">
        <v>49082.79</v>
      </c>
    </row>
    <row r="95" spans="1:11" x14ac:dyDescent="0.2">
      <c r="A95" s="6" t="s">
        <v>11</v>
      </c>
      <c r="B95" s="6" t="s">
        <v>221</v>
      </c>
      <c r="C95" s="6" t="s">
        <v>228</v>
      </c>
      <c r="E95" s="8" t="s">
        <v>225</v>
      </c>
      <c r="F95" s="8" t="s">
        <v>15</v>
      </c>
      <c r="G95" s="6">
        <v>8854</v>
      </c>
      <c r="H95" s="6" t="s">
        <v>20</v>
      </c>
      <c r="I95" s="7">
        <v>4065</v>
      </c>
      <c r="J95" s="7">
        <v>28594.17</v>
      </c>
    </row>
    <row r="96" spans="1:11" x14ac:dyDescent="0.2">
      <c r="A96" s="1" t="s">
        <v>11</v>
      </c>
      <c r="B96" s="1" t="s">
        <v>229</v>
      </c>
      <c r="C96" s="1" t="s">
        <v>230</v>
      </c>
      <c r="D96" s="3"/>
      <c r="E96" s="3" t="s">
        <v>29</v>
      </c>
      <c r="F96" s="3" t="s">
        <v>15</v>
      </c>
      <c r="G96" s="6">
        <v>7206</v>
      </c>
      <c r="H96" s="6" t="s">
        <v>20</v>
      </c>
      <c r="I96" s="7">
        <v>14990</v>
      </c>
      <c r="J96" s="7">
        <v>82533.52</v>
      </c>
    </row>
    <row r="97" spans="1:11" x14ac:dyDescent="0.2">
      <c r="A97" s="1" t="s">
        <v>11</v>
      </c>
      <c r="B97" s="1" t="s">
        <v>229</v>
      </c>
      <c r="C97" s="1" t="s">
        <v>231</v>
      </c>
      <c r="D97" s="3"/>
      <c r="E97" s="3" t="s">
        <v>29</v>
      </c>
      <c r="F97" s="3" t="s">
        <v>15</v>
      </c>
      <c r="G97" s="6">
        <v>7202</v>
      </c>
      <c r="H97" s="6" t="s">
        <v>20</v>
      </c>
      <c r="I97" s="7">
        <v>5142</v>
      </c>
      <c r="J97" s="7">
        <v>32025.45</v>
      </c>
    </row>
    <row r="98" spans="1:11" x14ac:dyDescent="0.2">
      <c r="A98" s="1" t="s">
        <v>11</v>
      </c>
      <c r="B98" s="1" t="s">
        <v>229</v>
      </c>
      <c r="C98" s="1" t="s">
        <v>232</v>
      </c>
      <c r="D98" s="3"/>
      <c r="E98" s="3" t="s">
        <v>29</v>
      </c>
      <c r="F98" s="3" t="s">
        <v>15</v>
      </c>
      <c r="G98" s="6">
        <v>7201</v>
      </c>
      <c r="H98" s="6" t="s">
        <v>20</v>
      </c>
      <c r="I98" s="7">
        <v>17521</v>
      </c>
      <c r="J98" s="7">
        <v>98915.199999999997</v>
      </c>
    </row>
    <row r="99" spans="1:11" x14ac:dyDescent="0.2">
      <c r="A99" s="1" t="s">
        <v>11</v>
      </c>
      <c r="B99" s="1" t="s">
        <v>229</v>
      </c>
      <c r="C99" s="1" t="s">
        <v>233</v>
      </c>
      <c r="D99" s="3"/>
      <c r="E99" s="3" t="s">
        <v>29</v>
      </c>
      <c r="F99" s="3" t="s">
        <v>15</v>
      </c>
      <c r="G99" s="6">
        <v>7208</v>
      </c>
      <c r="H99" s="6" t="s">
        <v>20</v>
      </c>
      <c r="I99" s="7">
        <v>5082</v>
      </c>
      <c r="J99" s="7">
        <v>42791.38</v>
      </c>
    </row>
    <row r="100" spans="1:11" x14ac:dyDescent="0.2">
      <c r="A100" s="1" t="s">
        <v>11</v>
      </c>
      <c r="B100" s="1" t="s">
        <v>229</v>
      </c>
      <c r="C100" s="1" t="s">
        <v>234</v>
      </c>
      <c r="D100" s="3"/>
      <c r="E100" s="3" t="s">
        <v>29</v>
      </c>
      <c r="F100" s="3" t="s">
        <v>15</v>
      </c>
      <c r="G100" s="6">
        <v>7202</v>
      </c>
      <c r="H100" s="6" t="s">
        <v>20</v>
      </c>
      <c r="I100" s="7">
        <v>50000</v>
      </c>
      <c r="J100" s="7">
        <v>212134.79</v>
      </c>
    </row>
    <row r="101" spans="1:11" x14ac:dyDescent="0.2">
      <c r="A101" s="1" t="s">
        <v>11</v>
      </c>
      <c r="B101" s="1" t="s">
        <v>229</v>
      </c>
      <c r="C101" s="1" t="s">
        <v>235</v>
      </c>
      <c r="D101" s="3"/>
      <c r="E101" s="3" t="s">
        <v>29</v>
      </c>
      <c r="F101" s="3" t="s">
        <v>15</v>
      </c>
      <c r="G101" s="6">
        <v>7208</v>
      </c>
      <c r="H101" s="6" t="s">
        <v>20</v>
      </c>
      <c r="I101" s="7">
        <v>6222</v>
      </c>
      <c r="J101" s="7">
        <v>33090</v>
      </c>
    </row>
    <row r="102" spans="1:11" x14ac:dyDescent="0.2">
      <c r="A102" s="1" t="s">
        <v>11</v>
      </c>
      <c r="B102" s="1" t="s">
        <v>236</v>
      </c>
      <c r="C102" s="1" t="s">
        <v>237</v>
      </c>
      <c r="D102" s="3"/>
      <c r="E102" s="3" t="s">
        <v>238</v>
      </c>
      <c r="F102" s="3" t="s">
        <v>15</v>
      </c>
      <c r="G102" s="6">
        <v>7866</v>
      </c>
      <c r="H102" s="6" t="s">
        <v>16</v>
      </c>
      <c r="I102" s="7">
        <v>5000</v>
      </c>
      <c r="J102" s="7">
        <v>38247.33</v>
      </c>
      <c r="K102" s="7">
        <v>62512.75</v>
      </c>
    </row>
    <row r="103" spans="1:11" x14ac:dyDescent="0.2">
      <c r="A103" s="1" t="s">
        <v>11</v>
      </c>
      <c r="B103" s="1" t="s">
        <v>239</v>
      </c>
      <c r="C103" s="1" t="s">
        <v>240</v>
      </c>
      <c r="D103" s="3"/>
      <c r="E103" s="3" t="s">
        <v>166</v>
      </c>
      <c r="F103" s="3" t="s">
        <v>15</v>
      </c>
      <c r="G103" s="6">
        <v>8628</v>
      </c>
      <c r="H103" s="6" t="s">
        <v>20</v>
      </c>
      <c r="I103" s="7">
        <v>30380</v>
      </c>
      <c r="J103" s="7">
        <v>610285</v>
      </c>
      <c r="K103" s="7">
        <v>406436</v>
      </c>
    </row>
    <row r="104" spans="1:11" x14ac:dyDescent="0.2">
      <c r="A104" s="1" t="s">
        <v>11</v>
      </c>
      <c r="B104" s="1" t="s">
        <v>241</v>
      </c>
      <c r="C104" s="1" t="s">
        <v>242</v>
      </c>
      <c r="D104" s="3" t="s">
        <v>243</v>
      </c>
      <c r="E104" s="3" t="s">
        <v>244</v>
      </c>
      <c r="F104" s="3" t="s">
        <v>15</v>
      </c>
      <c r="G104" s="6">
        <v>8053</v>
      </c>
      <c r="H104" s="6" t="s">
        <v>20</v>
      </c>
      <c r="I104" s="7">
        <v>23239</v>
      </c>
      <c r="J104" s="7">
        <v>94580</v>
      </c>
      <c r="K104" s="7">
        <v>82146.17</v>
      </c>
    </row>
    <row r="105" spans="1:11" x14ac:dyDescent="0.2">
      <c r="A105" s="1" t="s">
        <v>11</v>
      </c>
      <c r="B105" s="1" t="s">
        <v>241</v>
      </c>
      <c r="C105" s="1" t="s">
        <v>245</v>
      </c>
      <c r="D105" s="3"/>
      <c r="E105" s="3" t="s">
        <v>244</v>
      </c>
      <c r="F105" s="3" t="s">
        <v>15</v>
      </c>
      <c r="G105" s="6">
        <v>8053</v>
      </c>
      <c r="H105" s="6" t="s">
        <v>20</v>
      </c>
      <c r="I105" s="7">
        <v>20940</v>
      </c>
      <c r="J105" s="7">
        <v>62239.65</v>
      </c>
      <c r="K105" s="7">
        <v>10000</v>
      </c>
    </row>
    <row r="106" spans="1:11" x14ac:dyDescent="0.2">
      <c r="A106" s="1" t="s">
        <v>11</v>
      </c>
      <c r="B106" s="1" t="s">
        <v>246</v>
      </c>
      <c r="C106" s="1" t="s">
        <v>247</v>
      </c>
      <c r="D106" s="3"/>
      <c r="E106" s="3" t="s">
        <v>248</v>
      </c>
      <c r="F106" s="3" t="s">
        <v>15</v>
      </c>
      <c r="G106" s="6">
        <v>7093</v>
      </c>
      <c r="H106" s="6" t="s">
        <v>20</v>
      </c>
      <c r="I106" s="7">
        <v>28406</v>
      </c>
      <c r="J106" s="7">
        <v>52860.959999999999</v>
      </c>
      <c r="K106" s="7">
        <v>10000</v>
      </c>
    </row>
    <row r="107" spans="1:11" x14ac:dyDescent="0.2">
      <c r="A107" s="1" t="s">
        <v>11</v>
      </c>
      <c r="B107" s="1" t="s">
        <v>249</v>
      </c>
      <c r="C107" s="1" t="s">
        <v>250</v>
      </c>
      <c r="D107" s="3"/>
      <c r="E107" s="3" t="s">
        <v>29</v>
      </c>
      <c r="F107" s="3" t="s">
        <v>15</v>
      </c>
      <c r="G107" s="6">
        <v>7208</v>
      </c>
      <c r="H107" s="6" t="s">
        <v>20</v>
      </c>
      <c r="I107" s="7">
        <v>12365</v>
      </c>
      <c r="J107" s="7">
        <v>83175</v>
      </c>
    </row>
    <row r="108" spans="1:11" x14ac:dyDescent="0.2">
      <c r="A108" s="1" t="s">
        <v>11</v>
      </c>
      <c r="B108" s="1" t="s">
        <v>251</v>
      </c>
      <c r="C108" s="1" t="s">
        <v>252</v>
      </c>
      <c r="D108" s="3"/>
      <c r="E108" s="3" t="s">
        <v>124</v>
      </c>
      <c r="F108" s="3" t="s">
        <v>15</v>
      </c>
      <c r="G108" s="6">
        <v>7103</v>
      </c>
      <c r="H108" s="6" t="s">
        <v>20</v>
      </c>
      <c r="I108" s="7">
        <v>6589</v>
      </c>
      <c r="J108" s="7">
        <v>67581.48</v>
      </c>
      <c r="K108" s="7">
        <v>89718.64</v>
      </c>
    </row>
    <row r="109" spans="1:11" x14ac:dyDescent="0.2">
      <c r="A109" s="1" t="s">
        <v>11</v>
      </c>
      <c r="B109" s="1" t="s">
        <v>253</v>
      </c>
      <c r="C109" s="1" t="s">
        <v>254</v>
      </c>
      <c r="D109" s="3"/>
      <c r="E109" s="3" t="s">
        <v>58</v>
      </c>
      <c r="F109" s="3" t="s">
        <v>15</v>
      </c>
      <c r="G109" s="6">
        <v>7501</v>
      </c>
      <c r="H109" s="6" t="s">
        <v>20</v>
      </c>
      <c r="I109" s="7">
        <v>5000</v>
      </c>
      <c r="J109" s="7">
        <v>63394</v>
      </c>
    </row>
    <row r="110" spans="1:11" x14ac:dyDescent="0.2">
      <c r="A110" s="1" t="s">
        <v>11</v>
      </c>
      <c r="B110" s="1" t="s">
        <v>255</v>
      </c>
      <c r="C110" s="1" t="s">
        <v>256</v>
      </c>
      <c r="D110" s="3"/>
      <c r="E110" s="3" t="s">
        <v>257</v>
      </c>
      <c r="F110" s="3" t="s">
        <v>15</v>
      </c>
      <c r="G110" s="6">
        <v>7070</v>
      </c>
      <c r="H110" s="6" t="s">
        <v>20</v>
      </c>
      <c r="I110" s="7">
        <v>21982</v>
      </c>
      <c r="J110" s="7">
        <v>69745.52</v>
      </c>
    </row>
    <row r="111" spans="1:11" x14ac:dyDescent="0.2">
      <c r="A111" s="1" t="s">
        <v>11</v>
      </c>
      <c r="B111" s="1" t="s">
        <v>258</v>
      </c>
      <c r="C111" s="1" t="s">
        <v>259</v>
      </c>
      <c r="D111" s="3"/>
      <c r="E111" s="3" t="s">
        <v>260</v>
      </c>
      <c r="F111" s="3" t="s">
        <v>15</v>
      </c>
      <c r="G111" s="6">
        <v>8822</v>
      </c>
      <c r="H111" s="6" t="s">
        <v>16</v>
      </c>
      <c r="I111" s="7">
        <v>8354</v>
      </c>
      <c r="J111" s="7">
        <v>64333</v>
      </c>
      <c r="K111" s="7">
        <v>25503.279999999999</v>
      </c>
    </row>
    <row r="112" spans="1:11" x14ac:dyDescent="0.2">
      <c r="A112" s="1" t="s">
        <v>11</v>
      </c>
      <c r="B112" s="1" t="s">
        <v>258</v>
      </c>
      <c r="C112" s="1" t="s">
        <v>261</v>
      </c>
      <c r="D112" s="3"/>
      <c r="E112" s="3" t="s">
        <v>260</v>
      </c>
      <c r="F112" s="3" t="s">
        <v>15</v>
      </c>
      <c r="G112" s="6">
        <v>8822</v>
      </c>
      <c r="H112" s="6" t="s">
        <v>16</v>
      </c>
      <c r="I112" s="7">
        <v>3103</v>
      </c>
      <c r="J112" s="7">
        <v>28087.37</v>
      </c>
      <c r="K112" s="7">
        <v>10000</v>
      </c>
    </row>
    <row r="113" spans="1:11" x14ac:dyDescent="0.2">
      <c r="A113" s="1" t="s">
        <v>11</v>
      </c>
      <c r="B113" s="1" t="s">
        <v>258</v>
      </c>
      <c r="C113" s="1" t="s">
        <v>262</v>
      </c>
      <c r="D113" s="3"/>
      <c r="E113" s="3" t="s">
        <v>263</v>
      </c>
      <c r="F113" s="3" t="s">
        <v>15</v>
      </c>
      <c r="G113" s="6">
        <v>8551</v>
      </c>
      <c r="H113" s="6" t="s">
        <v>16</v>
      </c>
      <c r="I113" s="7">
        <v>5567</v>
      </c>
      <c r="J113" s="7">
        <v>38732.870000000003</v>
      </c>
    </row>
    <row r="114" spans="1:11" x14ac:dyDescent="0.2">
      <c r="A114" s="1" t="s">
        <v>11</v>
      </c>
      <c r="B114" s="1" t="s">
        <v>258</v>
      </c>
      <c r="C114" s="1" t="s">
        <v>264</v>
      </c>
      <c r="D114" s="3"/>
      <c r="E114" s="3" t="s">
        <v>260</v>
      </c>
      <c r="F114" s="3" t="s">
        <v>15</v>
      </c>
      <c r="G114" s="6">
        <v>8822</v>
      </c>
      <c r="H114" s="6" t="s">
        <v>16</v>
      </c>
      <c r="I114" s="7">
        <v>4259</v>
      </c>
      <c r="J114" s="7">
        <v>26907.07</v>
      </c>
    </row>
    <row r="115" spans="1:11" x14ac:dyDescent="0.2">
      <c r="A115" s="1" t="s">
        <v>11</v>
      </c>
      <c r="B115" s="1" t="s">
        <v>258</v>
      </c>
      <c r="C115" s="1" t="s">
        <v>265</v>
      </c>
      <c r="D115" s="3"/>
      <c r="E115" s="3" t="s">
        <v>260</v>
      </c>
      <c r="F115" s="3" t="s">
        <v>15</v>
      </c>
      <c r="G115" s="6">
        <v>8822</v>
      </c>
      <c r="H115" s="6" t="s">
        <v>16</v>
      </c>
      <c r="I115" s="7">
        <v>3336</v>
      </c>
      <c r="J115" s="7">
        <v>31462.13</v>
      </c>
      <c r="K115" s="7">
        <v>10000</v>
      </c>
    </row>
    <row r="116" spans="1:11" x14ac:dyDescent="0.2">
      <c r="A116" s="1" t="s">
        <v>11</v>
      </c>
      <c r="B116" s="1" t="s">
        <v>266</v>
      </c>
      <c r="C116" s="1" t="s">
        <v>267</v>
      </c>
      <c r="D116" s="3"/>
      <c r="E116" s="3" t="s">
        <v>153</v>
      </c>
      <c r="F116" s="3" t="s">
        <v>15</v>
      </c>
      <c r="G116" s="6">
        <v>8832</v>
      </c>
      <c r="H116" s="6" t="s">
        <v>20</v>
      </c>
      <c r="I116" s="7">
        <v>22500</v>
      </c>
      <c r="J116" s="7">
        <v>92486.69</v>
      </c>
      <c r="K116" s="7">
        <v>15032.21</v>
      </c>
    </row>
    <row r="117" spans="1:11" x14ac:dyDescent="0.2">
      <c r="A117" s="1" t="s">
        <v>11</v>
      </c>
      <c r="B117" s="1" t="s">
        <v>268</v>
      </c>
      <c r="C117" s="1" t="s">
        <v>269</v>
      </c>
      <c r="D117" s="3"/>
      <c r="E117" s="3" t="s">
        <v>41</v>
      </c>
      <c r="F117" s="3" t="s">
        <v>15</v>
      </c>
      <c r="G117" s="6">
        <v>8043</v>
      </c>
      <c r="H117" s="6" t="s">
        <v>76</v>
      </c>
      <c r="I117" s="7">
        <v>12424</v>
      </c>
      <c r="J117" s="7">
        <v>55408</v>
      </c>
      <c r="K117" s="7">
        <v>183973.65</v>
      </c>
    </row>
    <row r="118" spans="1:11" x14ac:dyDescent="0.2">
      <c r="A118" s="1" t="s">
        <v>11</v>
      </c>
      <c r="B118" s="1" t="s">
        <v>270</v>
      </c>
      <c r="C118" s="1" t="s">
        <v>271</v>
      </c>
      <c r="D118" s="3"/>
      <c r="E118" s="3" t="s">
        <v>124</v>
      </c>
      <c r="F118" s="3" t="s">
        <v>15</v>
      </c>
      <c r="G118" s="6">
        <v>7104</v>
      </c>
      <c r="H118" s="6" t="s">
        <v>20</v>
      </c>
      <c r="I118" s="7">
        <v>10396</v>
      </c>
      <c r="J118" s="7">
        <v>60903</v>
      </c>
      <c r="K118" s="7">
        <v>10000</v>
      </c>
    </row>
    <row r="119" spans="1:11" x14ac:dyDescent="0.2">
      <c r="A119" s="1" t="s">
        <v>11</v>
      </c>
      <c r="B119" s="1" t="s">
        <v>272</v>
      </c>
      <c r="C119" s="1" t="s">
        <v>273</v>
      </c>
      <c r="D119" s="3"/>
      <c r="E119" s="3" t="s">
        <v>23</v>
      </c>
      <c r="F119" s="3" t="s">
        <v>15</v>
      </c>
      <c r="G119" s="6">
        <v>7024</v>
      </c>
      <c r="H119" s="6" t="s">
        <v>20</v>
      </c>
      <c r="I119" s="7">
        <v>32197</v>
      </c>
    </row>
    <row r="120" spans="1:11" x14ac:dyDescent="0.2">
      <c r="A120" s="1" t="s">
        <v>11</v>
      </c>
      <c r="B120" s="1" t="s">
        <v>274</v>
      </c>
      <c r="C120" s="1" t="s">
        <v>275</v>
      </c>
      <c r="D120" s="3"/>
      <c r="E120" s="3" t="s">
        <v>23</v>
      </c>
      <c r="F120" s="3" t="s">
        <v>15</v>
      </c>
      <c r="G120" s="6">
        <v>7024</v>
      </c>
      <c r="H120" s="6" t="s">
        <v>20</v>
      </c>
      <c r="I120" s="7">
        <v>3115</v>
      </c>
      <c r="J120" s="7">
        <v>35138.71</v>
      </c>
      <c r="K120" s="7">
        <v>21375.49</v>
      </c>
    </row>
    <row r="121" spans="1:11" x14ac:dyDescent="0.2">
      <c r="A121" s="1" t="s">
        <v>11</v>
      </c>
      <c r="B121" s="1" t="s">
        <v>274</v>
      </c>
      <c r="C121" s="1" t="s">
        <v>276</v>
      </c>
      <c r="D121" s="3"/>
      <c r="E121" s="3" t="s">
        <v>23</v>
      </c>
      <c r="F121" s="3" t="s">
        <v>15</v>
      </c>
      <c r="G121" s="6">
        <v>7024</v>
      </c>
      <c r="H121" s="6" t="s">
        <v>20</v>
      </c>
      <c r="I121" s="7">
        <v>2500</v>
      </c>
      <c r="J121" s="7">
        <v>30712.55</v>
      </c>
    </row>
    <row r="122" spans="1:11" x14ac:dyDescent="0.2">
      <c r="A122" s="1" t="s">
        <v>11</v>
      </c>
      <c r="B122" s="1" t="s">
        <v>274</v>
      </c>
      <c r="C122" s="1" t="s">
        <v>277</v>
      </c>
      <c r="D122" s="3"/>
      <c r="E122" s="3" t="s">
        <v>23</v>
      </c>
      <c r="F122" s="3" t="s">
        <v>15</v>
      </c>
      <c r="G122" s="6">
        <v>7024</v>
      </c>
      <c r="H122" s="6" t="s">
        <v>20</v>
      </c>
      <c r="I122" s="7">
        <v>2500</v>
      </c>
      <c r="J122" s="7">
        <v>19592.52</v>
      </c>
    </row>
    <row r="123" spans="1:11" x14ac:dyDescent="0.2">
      <c r="A123" s="1" t="s">
        <v>11</v>
      </c>
      <c r="B123" s="1" t="s">
        <v>274</v>
      </c>
      <c r="C123" s="1" t="s">
        <v>278</v>
      </c>
      <c r="D123" s="3"/>
      <c r="E123" s="3" t="s">
        <v>23</v>
      </c>
      <c r="F123" s="3" t="s">
        <v>15</v>
      </c>
      <c r="G123" s="6">
        <v>7024</v>
      </c>
      <c r="H123" s="6" t="s">
        <v>20</v>
      </c>
      <c r="I123" s="7">
        <v>7131</v>
      </c>
      <c r="J123" s="7">
        <v>66110.759999999995</v>
      </c>
    </row>
    <row r="124" spans="1:11" x14ac:dyDescent="0.2">
      <c r="A124" s="1" t="s">
        <v>11</v>
      </c>
      <c r="B124" s="1" t="s">
        <v>279</v>
      </c>
      <c r="C124" s="1" t="s">
        <v>280</v>
      </c>
      <c r="D124" s="3"/>
      <c r="E124" s="3" t="s">
        <v>281</v>
      </c>
      <c r="F124" s="3" t="s">
        <v>15</v>
      </c>
      <c r="G124" s="6">
        <v>7826</v>
      </c>
      <c r="H124" s="6" t="s">
        <v>16</v>
      </c>
      <c r="I124" s="7">
        <v>3211</v>
      </c>
      <c r="J124" s="7">
        <v>12161</v>
      </c>
    </row>
    <row r="125" spans="1:11" x14ac:dyDescent="0.2">
      <c r="A125" s="1" t="s">
        <v>11</v>
      </c>
      <c r="B125" s="1" t="s">
        <v>282</v>
      </c>
      <c r="C125" s="1" t="s">
        <v>283</v>
      </c>
      <c r="D125" s="3"/>
      <c r="E125" s="3" t="s">
        <v>284</v>
      </c>
      <c r="F125" s="3" t="s">
        <v>15</v>
      </c>
      <c r="G125" s="6">
        <v>8873</v>
      </c>
      <c r="H125" s="6" t="s">
        <v>20</v>
      </c>
      <c r="I125" s="7">
        <v>5000</v>
      </c>
      <c r="J125" s="7">
        <v>19332.77</v>
      </c>
      <c r="K125" s="7">
        <v>10000</v>
      </c>
    </row>
    <row r="126" spans="1:11" x14ac:dyDescent="0.2">
      <c r="A126" s="1" t="s">
        <v>11</v>
      </c>
      <c r="B126" s="1" t="s">
        <v>282</v>
      </c>
      <c r="C126" s="1" t="s">
        <v>285</v>
      </c>
      <c r="D126" s="3"/>
      <c r="E126" s="3" t="s">
        <v>284</v>
      </c>
      <c r="F126" s="3" t="s">
        <v>15</v>
      </c>
      <c r="G126" s="6">
        <v>8873</v>
      </c>
      <c r="H126" s="6" t="s">
        <v>20</v>
      </c>
      <c r="I126" s="7">
        <v>2790</v>
      </c>
      <c r="J126" s="7">
        <v>19697.599999999999</v>
      </c>
    </row>
    <row r="127" spans="1:11" x14ac:dyDescent="0.2">
      <c r="A127" s="1" t="s">
        <v>11</v>
      </c>
      <c r="B127" s="1" t="s">
        <v>282</v>
      </c>
      <c r="C127" s="1" t="s">
        <v>286</v>
      </c>
      <c r="D127" s="3"/>
      <c r="E127" s="3" t="s">
        <v>284</v>
      </c>
      <c r="F127" s="3" t="s">
        <v>15</v>
      </c>
      <c r="G127" s="6">
        <v>8873</v>
      </c>
      <c r="H127" s="6" t="s">
        <v>20</v>
      </c>
      <c r="I127" s="7">
        <v>17150</v>
      </c>
    </row>
    <row r="128" spans="1:11" x14ac:dyDescent="0.2">
      <c r="A128" s="1" t="s">
        <v>11</v>
      </c>
      <c r="B128" s="1" t="s">
        <v>282</v>
      </c>
      <c r="C128" s="1" t="s">
        <v>287</v>
      </c>
      <c r="D128" s="3"/>
      <c r="E128" s="3" t="s">
        <v>284</v>
      </c>
      <c r="F128" s="3" t="s">
        <v>15</v>
      </c>
      <c r="G128" s="6">
        <v>8873</v>
      </c>
      <c r="H128" s="6" t="s">
        <v>20</v>
      </c>
      <c r="I128" s="7">
        <v>10020</v>
      </c>
      <c r="J128" s="7">
        <v>90172.94</v>
      </c>
      <c r="K128" s="7">
        <v>10000</v>
      </c>
    </row>
    <row r="129" spans="1:11" x14ac:dyDescent="0.2">
      <c r="A129" s="1" t="s">
        <v>11</v>
      </c>
      <c r="B129" s="1" t="s">
        <v>282</v>
      </c>
      <c r="C129" s="1" t="s">
        <v>288</v>
      </c>
      <c r="D129" s="3"/>
      <c r="E129" s="3" t="s">
        <v>289</v>
      </c>
      <c r="F129" s="3" t="s">
        <v>15</v>
      </c>
      <c r="G129" s="6">
        <v>8823</v>
      </c>
      <c r="H129" s="6" t="s">
        <v>20</v>
      </c>
      <c r="I129" s="7">
        <v>5198</v>
      </c>
      <c r="J129" s="7">
        <v>24011.439999999999</v>
      </c>
    </row>
    <row r="130" spans="1:11" x14ac:dyDescent="0.2">
      <c r="A130" s="1" t="s">
        <v>11</v>
      </c>
      <c r="B130" s="1" t="s">
        <v>282</v>
      </c>
      <c r="C130" s="1" t="s">
        <v>290</v>
      </c>
      <c r="D130" s="3"/>
      <c r="E130" s="3" t="s">
        <v>284</v>
      </c>
      <c r="F130" s="3" t="s">
        <v>15</v>
      </c>
      <c r="G130" s="6">
        <v>8873</v>
      </c>
      <c r="H130" s="6" t="s">
        <v>20</v>
      </c>
      <c r="I130" s="7">
        <v>2606</v>
      </c>
      <c r="J130" s="7">
        <v>22217.98</v>
      </c>
      <c r="K130" s="7">
        <v>24212.6</v>
      </c>
    </row>
    <row r="131" spans="1:11" x14ac:dyDescent="0.2">
      <c r="A131" s="1" t="s">
        <v>11</v>
      </c>
      <c r="B131" s="1" t="s">
        <v>282</v>
      </c>
      <c r="C131" s="1" t="s">
        <v>291</v>
      </c>
      <c r="D131" s="3"/>
      <c r="E131" s="3" t="s">
        <v>284</v>
      </c>
      <c r="F131" s="3" t="s">
        <v>15</v>
      </c>
      <c r="G131" s="6">
        <v>8873</v>
      </c>
      <c r="H131" s="6" t="s">
        <v>20</v>
      </c>
      <c r="I131" s="7">
        <v>5000</v>
      </c>
      <c r="J131" s="7">
        <v>17471.18</v>
      </c>
    </row>
    <row r="132" spans="1:11" x14ac:dyDescent="0.2">
      <c r="A132" s="1" t="s">
        <v>11</v>
      </c>
      <c r="B132" s="1" t="s">
        <v>282</v>
      </c>
      <c r="C132" s="1" t="s">
        <v>292</v>
      </c>
      <c r="D132" s="3"/>
      <c r="E132" s="3" t="s">
        <v>284</v>
      </c>
      <c r="F132" s="3" t="s">
        <v>15</v>
      </c>
      <c r="G132" s="6">
        <v>8873</v>
      </c>
      <c r="H132" s="6" t="s">
        <v>20</v>
      </c>
      <c r="I132" s="7">
        <v>5000</v>
      </c>
      <c r="J132" s="7">
        <v>23657.18</v>
      </c>
    </row>
    <row r="133" spans="1:11" x14ac:dyDescent="0.2">
      <c r="A133" s="1" t="s">
        <v>11</v>
      </c>
      <c r="B133" s="1" t="s">
        <v>282</v>
      </c>
      <c r="C133" s="1" t="s">
        <v>293</v>
      </c>
      <c r="D133" s="3"/>
      <c r="E133" s="3" t="s">
        <v>284</v>
      </c>
      <c r="F133" s="3" t="s">
        <v>15</v>
      </c>
      <c r="G133" s="6">
        <v>8873</v>
      </c>
      <c r="H133" s="6" t="s">
        <v>20</v>
      </c>
      <c r="I133" s="7">
        <v>13429</v>
      </c>
      <c r="J133" s="7">
        <v>54855.42</v>
      </c>
    </row>
    <row r="134" spans="1:11" x14ac:dyDescent="0.2">
      <c r="A134" s="1" t="s">
        <v>11</v>
      </c>
      <c r="B134" s="1" t="s">
        <v>294</v>
      </c>
      <c r="C134" s="1" t="s">
        <v>295</v>
      </c>
      <c r="D134" s="3"/>
      <c r="E134" s="3" t="s">
        <v>296</v>
      </c>
      <c r="F134" s="3" t="s">
        <v>15</v>
      </c>
      <c r="G134" s="6">
        <v>7728</v>
      </c>
      <c r="H134" s="6" t="s">
        <v>16</v>
      </c>
      <c r="I134" s="7">
        <v>10150</v>
      </c>
      <c r="J134" s="7">
        <v>135110.68</v>
      </c>
      <c r="K134" s="7">
        <v>63202.8</v>
      </c>
    </row>
    <row r="135" spans="1:11" x14ac:dyDescent="0.2">
      <c r="A135" s="1" t="s">
        <v>11</v>
      </c>
      <c r="B135" s="1" t="s">
        <v>294</v>
      </c>
      <c r="C135" s="1" t="s">
        <v>297</v>
      </c>
      <c r="D135" s="3"/>
      <c r="E135" s="3" t="s">
        <v>296</v>
      </c>
      <c r="F135" s="3" t="s">
        <v>15</v>
      </c>
      <c r="G135" s="6">
        <v>7728</v>
      </c>
      <c r="H135" s="6" t="s">
        <v>16</v>
      </c>
      <c r="I135" s="7">
        <v>12800</v>
      </c>
      <c r="J135" s="7">
        <v>119453.62</v>
      </c>
      <c r="K135" s="7">
        <v>10000</v>
      </c>
    </row>
    <row r="136" spans="1:11" x14ac:dyDescent="0.2">
      <c r="A136" s="1" t="s">
        <v>11</v>
      </c>
      <c r="B136" s="1" t="s">
        <v>294</v>
      </c>
      <c r="C136" s="1" t="s">
        <v>298</v>
      </c>
      <c r="D136" s="3"/>
      <c r="E136" s="3" t="s">
        <v>299</v>
      </c>
      <c r="F136" s="3" t="s">
        <v>15</v>
      </c>
      <c r="G136" s="6">
        <v>7726</v>
      </c>
      <c r="H136" s="6" t="s">
        <v>16</v>
      </c>
      <c r="I136" s="7">
        <v>12800</v>
      </c>
      <c r="J136" s="7">
        <v>146065.44</v>
      </c>
      <c r="K136" s="7">
        <v>10000</v>
      </c>
    </row>
    <row r="137" spans="1:11" x14ac:dyDescent="0.2">
      <c r="A137" s="1" t="s">
        <v>11</v>
      </c>
      <c r="B137" s="1" t="s">
        <v>294</v>
      </c>
      <c r="C137" s="1" t="s">
        <v>300</v>
      </c>
      <c r="D137" s="3"/>
      <c r="E137" s="3" t="s">
        <v>301</v>
      </c>
      <c r="F137" s="3" t="s">
        <v>15</v>
      </c>
      <c r="G137" s="6">
        <v>7746</v>
      </c>
      <c r="H137" s="6" t="s">
        <v>16</v>
      </c>
      <c r="I137" s="7">
        <v>13200</v>
      </c>
      <c r="J137" s="7">
        <v>93273.1</v>
      </c>
      <c r="K137" s="7">
        <v>86468.89</v>
      </c>
    </row>
    <row r="138" spans="1:11" x14ac:dyDescent="0.2">
      <c r="A138" s="1" t="s">
        <v>11</v>
      </c>
      <c r="B138" s="1" t="s">
        <v>294</v>
      </c>
      <c r="C138" s="1" t="s">
        <v>302</v>
      </c>
      <c r="D138" s="3"/>
      <c r="E138" s="3" t="s">
        <v>303</v>
      </c>
      <c r="F138" s="3" t="s">
        <v>15</v>
      </c>
      <c r="G138" s="6">
        <v>7727</v>
      </c>
      <c r="H138" s="6" t="s">
        <v>16</v>
      </c>
      <c r="I138" s="7">
        <v>12450</v>
      </c>
      <c r="J138" s="7">
        <v>158291.57</v>
      </c>
      <c r="K138" s="7">
        <v>43430.13</v>
      </c>
    </row>
    <row r="139" spans="1:11" x14ac:dyDescent="0.2">
      <c r="A139" s="1" t="s">
        <v>11</v>
      </c>
      <c r="B139" s="1" t="s">
        <v>294</v>
      </c>
      <c r="C139" s="1" t="s">
        <v>304</v>
      </c>
      <c r="D139" s="3"/>
      <c r="E139" s="3" t="s">
        <v>305</v>
      </c>
      <c r="F139" s="3" t="s">
        <v>15</v>
      </c>
      <c r="G139" s="6">
        <v>7722</v>
      </c>
      <c r="H139" s="6" t="s">
        <v>16</v>
      </c>
      <c r="I139" s="7">
        <v>11000</v>
      </c>
      <c r="J139" s="7">
        <v>71445.509999999995</v>
      </c>
      <c r="K139" s="7">
        <v>10000</v>
      </c>
    </row>
    <row r="140" spans="1:11" x14ac:dyDescent="0.2">
      <c r="A140" s="1" t="s">
        <v>11</v>
      </c>
      <c r="B140" s="1" t="s">
        <v>306</v>
      </c>
      <c r="C140" s="1" t="s">
        <v>307</v>
      </c>
      <c r="D140" s="3"/>
      <c r="E140" s="3" t="s">
        <v>124</v>
      </c>
      <c r="F140" s="3" t="s">
        <v>308</v>
      </c>
      <c r="G140" s="6">
        <v>7107</v>
      </c>
      <c r="H140" s="6" t="s">
        <v>20</v>
      </c>
      <c r="I140" s="7">
        <v>50000</v>
      </c>
      <c r="J140" s="7">
        <v>156755.85</v>
      </c>
    </row>
    <row r="141" spans="1:11" x14ac:dyDescent="0.2">
      <c r="A141" s="1" t="s">
        <v>11</v>
      </c>
      <c r="B141" s="1" t="s">
        <v>309</v>
      </c>
      <c r="C141" s="1" t="s">
        <v>310</v>
      </c>
      <c r="D141" s="3"/>
      <c r="E141" s="3" t="s">
        <v>311</v>
      </c>
      <c r="F141" s="3" t="s">
        <v>15</v>
      </c>
      <c r="G141" s="6">
        <v>7960</v>
      </c>
      <c r="H141" s="6" t="s">
        <v>16</v>
      </c>
      <c r="I141" s="7">
        <v>9600</v>
      </c>
      <c r="J141" s="7">
        <v>47581</v>
      </c>
    </row>
    <row r="142" spans="1:11" x14ac:dyDescent="0.2">
      <c r="A142" s="1" t="s">
        <v>11</v>
      </c>
      <c r="B142" s="1" t="s">
        <v>309</v>
      </c>
      <c r="C142" s="1" t="s">
        <v>312</v>
      </c>
      <c r="D142" s="3"/>
      <c r="E142" s="3" t="s">
        <v>41</v>
      </c>
      <c r="F142" s="3" t="s">
        <v>15</v>
      </c>
      <c r="G142" s="6">
        <v>8043</v>
      </c>
      <c r="H142" s="6" t="s">
        <v>20</v>
      </c>
      <c r="I142" s="7">
        <v>6708</v>
      </c>
      <c r="J142" s="7">
        <v>39986</v>
      </c>
    </row>
    <row r="143" spans="1:11" x14ac:dyDescent="0.2">
      <c r="A143" s="1" t="s">
        <v>11</v>
      </c>
      <c r="B143" s="1" t="s">
        <v>309</v>
      </c>
      <c r="C143" s="1" t="s">
        <v>313</v>
      </c>
      <c r="D143" s="3"/>
      <c r="E143" s="3" t="s">
        <v>314</v>
      </c>
      <c r="F143" s="3" t="s">
        <v>15</v>
      </c>
      <c r="G143" s="6">
        <v>7009</v>
      </c>
      <c r="H143" s="6" t="s">
        <v>147</v>
      </c>
      <c r="I143" s="7">
        <v>6200</v>
      </c>
      <c r="J143" s="7">
        <v>33487</v>
      </c>
    </row>
    <row r="144" spans="1:11" x14ac:dyDescent="0.2">
      <c r="A144" s="1" t="s">
        <v>11</v>
      </c>
      <c r="B144" s="1" t="s">
        <v>315</v>
      </c>
      <c r="C144" s="1" t="s">
        <v>316</v>
      </c>
      <c r="D144" s="3"/>
      <c r="E144" s="3" t="s">
        <v>124</v>
      </c>
      <c r="F144" s="3" t="s">
        <v>15</v>
      </c>
      <c r="G144" s="6">
        <v>7107</v>
      </c>
      <c r="H144" s="6" t="s">
        <v>20</v>
      </c>
      <c r="I144" s="7">
        <v>62918</v>
      </c>
    </row>
    <row r="145" spans="1:11" x14ac:dyDescent="0.2">
      <c r="A145" s="1" t="s">
        <v>11</v>
      </c>
      <c r="B145" s="1" t="s">
        <v>317</v>
      </c>
      <c r="C145" s="1" t="s">
        <v>318</v>
      </c>
      <c r="D145" s="3"/>
      <c r="E145" s="3" t="s">
        <v>319</v>
      </c>
      <c r="F145" s="3" t="s">
        <v>15</v>
      </c>
      <c r="G145" s="6">
        <v>7701</v>
      </c>
      <c r="H145" s="6" t="s">
        <v>320</v>
      </c>
      <c r="I145" s="7">
        <v>49045</v>
      </c>
      <c r="J145" s="7">
        <v>1289162</v>
      </c>
      <c r="K145" s="7">
        <v>763551.47</v>
      </c>
    </row>
    <row r="146" spans="1:11" x14ac:dyDescent="0.2">
      <c r="A146" s="1" t="s">
        <v>11</v>
      </c>
      <c r="B146" s="1" t="s">
        <v>321</v>
      </c>
      <c r="C146" s="1" t="s">
        <v>322</v>
      </c>
      <c r="D146" s="3"/>
      <c r="E146" s="3" t="s">
        <v>323</v>
      </c>
      <c r="F146" s="3" t="s">
        <v>15</v>
      </c>
      <c r="G146" s="6">
        <v>7840</v>
      </c>
      <c r="H146" s="6" t="s">
        <v>16</v>
      </c>
      <c r="I146" s="7">
        <v>22300</v>
      </c>
      <c r="J146" s="7">
        <v>203722</v>
      </c>
      <c r="K146" s="7">
        <v>24524</v>
      </c>
    </row>
    <row r="147" spans="1:11" x14ac:dyDescent="0.2">
      <c r="A147" s="1" t="s">
        <v>11</v>
      </c>
      <c r="B147" s="1" t="s">
        <v>324</v>
      </c>
      <c r="C147" s="1" t="s">
        <v>325</v>
      </c>
      <c r="D147" s="3"/>
      <c r="E147" s="3" t="s">
        <v>326</v>
      </c>
      <c r="F147" s="3" t="s">
        <v>15</v>
      </c>
      <c r="G147" s="6">
        <v>7649</v>
      </c>
      <c r="H147" s="6" t="s">
        <v>20</v>
      </c>
      <c r="I147" s="7">
        <v>6884</v>
      </c>
      <c r="J147" s="7">
        <v>94195.12</v>
      </c>
    </row>
    <row r="148" spans="1:11" x14ac:dyDescent="0.2">
      <c r="A148" s="6" t="s">
        <v>11</v>
      </c>
      <c r="B148" s="6" t="s">
        <v>327</v>
      </c>
      <c r="C148" s="6" t="s">
        <v>328</v>
      </c>
      <c r="E148" s="8" t="s">
        <v>329</v>
      </c>
      <c r="F148" s="8" t="s">
        <v>15</v>
      </c>
      <c r="G148" s="6">
        <v>8330</v>
      </c>
      <c r="H148" s="6" t="s">
        <v>76</v>
      </c>
      <c r="I148" s="7">
        <v>15524</v>
      </c>
    </row>
    <row r="149" spans="1:11" x14ac:dyDescent="0.2">
      <c r="A149" s="6" t="s">
        <v>11</v>
      </c>
      <c r="B149" s="6" t="s">
        <v>327</v>
      </c>
      <c r="C149" s="6" t="s">
        <v>330</v>
      </c>
      <c r="E149" s="8" t="s">
        <v>329</v>
      </c>
      <c r="F149" s="8" t="s">
        <v>15</v>
      </c>
      <c r="G149" s="6">
        <v>8330</v>
      </c>
      <c r="H149" s="6" t="s">
        <v>76</v>
      </c>
      <c r="I149" s="7">
        <v>5919</v>
      </c>
    </row>
    <row r="150" spans="1:11" x14ac:dyDescent="0.2">
      <c r="A150" s="6" t="s">
        <v>11</v>
      </c>
      <c r="B150" s="6" t="s">
        <v>327</v>
      </c>
      <c r="C150" s="6" t="s">
        <v>331</v>
      </c>
      <c r="E150" s="8" t="s">
        <v>329</v>
      </c>
      <c r="F150" s="8" t="s">
        <v>15</v>
      </c>
      <c r="G150" s="6">
        <v>8330</v>
      </c>
      <c r="H150" s="6" t="s">
        <v>76</v>
      </c>
      <c r="I150" s="7">
        <v>13588</v>
      </c>
    </row>
    <row r="151" spans="1:11" x14ac:dyDescent="0.2">
      <c r="A151" s="1" t="s">
        <v>11</v>
      </c>
      <c r="B151" s="1" t="s">
        <v>332</v>
      </c>
      <c r="C151" s="1" t="s">
        <v>333</v>
      </c>
      <c r="D151" s="3"/>
      <c r="E151" s="3" t="s">
        <v>334</v>
      </c>
      <c r="F151" s="3" t="s">
        <v>15</v>
      </c>
      <c r="G151" s="6">
        <v>8690</v>
      </c>
      <c r="H151" s="6" t="s">
        <v>20</v>
      </c>
      <c r="I151" s="7">
        <v>5676</v>
      </c>
      <c r="J151" s="7">
        <v>41283.35</v>
      </c>
      <c r="K151" s="7">
        <v>10000</v>
      </c>
    </row>
    <row r="152" spans="1:11" x14ac:dyDescent="0.2">
      <c r="A152" s="1" t="s">
        <v>11</v>
      </c>
      <c r="B152" s="1" t="s">
        <v>332</v>
      </c>
      <c r="C152" s="1" t="s">
        <v>335</v>
      </c>
      <c r="D152" s="3"/>
      <c r="E152" s="3" t="s">
        <v>334</v>
      </c>
      <c r="F152" s="3" t="s">
        <v>15</v>
      </c>
      <c r="G152" s="6">
        <v>8619</v>
      </c>
      <c r="H152" s="6" t="s">
        <v>20</v>
      </c>
      <c r="I152" s="7">
        <v>8264</v>
      </c>
      <c r="J152" s="7">
        <v>103603.45</v>
      </c>
      <c r="K152" s="7">
        <v>10000</v>
      </c>
    </row>
    <row r="153" spans="1:11" x14ac:dyDescent="0.2">
      <c r="A153" s="1" t="s">
        <v>11</v>
      </c>
      <c r="B153" s="1" t="s">
        <v>332</v>
      </c>
      <c r="C153" s="1" t="s">
        <v>336</v>
      </c>
      <c r="D153" s="3"/>
      <c r="E153" s="3" t="s">
        <v>334</v>
      </c>
      <c r="F153" s="3" t="s">
        <v>15</v>
      </c>
      <c r="G153" s="6">
        <v>8610</v>
      </c>
      <c r="H153" s="6" t="s">
        <v>20</v>
      </c>
      <c r="I153" s="7">
        <v>9117</v>
      </c>
      <c r="J153" s="7">
        <v>62667.12</v>
      </c>
    </row>
    <row r="154" spans="1:11" x14ac:dyDescent="0.2">
      <c r="A154" s="1" t="s">
        <v>11</v>
      </c>
      <c r="B154" s="1" t="s">
        <v>332</v>
      </c>
      <c r="C154" s="1" t="s">
        <v>337</v>
      </c>
      <c r="D154" s="3"/>
      <c r="E154" s="3" t="s">
        <v>334</v>
      </c>
      <c r="F154" s="3" t="s">
        <v>15</v>
      </c>
      <c r="G154" s="6">
        <v>8690</v>
      </c>
      <c r="H154" s="6" t="s">
        <v>20</v>
      </c>
      <c r="I154" s="7">
        <v>9759</v>
      </c>
      <c r="J154" s="7">
        <v>74926.720000000001</v>
      </c>
      <c r="K154" s="7">
        <v>27815.33</v>
      </c>
    </row>
    <row r="155" spans="1:11" x14ac:dyDescent="0.2">
      <c r="A155" s="1" t="s">
        <v>11</v>
      </c>
      <c r="B155" s="1" t="s">
        <v>332</v>
      </c>
      <c r="C155" s="1" t="s">
        <v>338</v>
      </c>
      <c r="D155" s="3"/>
      <c r="E155" s="3" t="s">
        <v>334</v>
      </c>
      <c r="F155" s="3" t="s">
        <v>15</v>
      </c>
      <c r="G155" s="6">
        <v>8610</v>
      </c>
      <c r="H155" s="6" t="s">
        <v>20</v>
      </c>
      <c r="I155" s="7">
        <v>5706</v>
      </c>
      <c r="J155" s="7">
        <v>56147.7</v>
      </c>
      <c r="K155" s="7">
        <v>10000</v>
      </c>
    </row>
    <row r="156" spans="1:11" x14ac:dyDescent="0.2">
      <c r="A156" s="1" t="s">
        <v>11</v>
      </c>
      <c r="B156" s="1" t="s">
        <v>332</v>
      </c>
      <c r="C156" s="1" t="s">
        <v>339</v>
      </c>
      <c r="D156" s="3"/>
      <c r="E156" s="3" t="s">
        <v>334</v>
      </c>
      <c r="F156" s="3" t="s">
        <v>15</v>
      </c>
      <c r="G156" s="6">
        <v>8690</v>
      </c>
      <c r="H156" s="6" t="s">
        <v>20</v>
      </c>
      <c r="I156" s="7">
        <v>2500</v>
      </c>
      <c r="J156" s="7">
        <v>14461.48</v>
      </c>
      <c r="K156" s="7">
        <v>10000</v>
      </c>
    </row>
    <row r="157" spans="1:11" x14ac:dyDescent="0.2">
      <c r="A157" s="1" t="s">
        <v>11</v>
      </c>
      <c r="B157" s="1" t="s">
        <v>332</v>
      </c>
      <c r="C157" s="1" t="s">
        <v>340</v>
      </c>
      <c r="D157" s="3"/>
      <c r="E157" s="3" t="s">
        <v>334</v>
      </c>
      <c r="F157" s="3" t="s">
        <v>15</v>
      </c>
      <c r="G157" s="6">
        <v>8610</v>
      </c>
      <c r="H157" s="6" t="s">
        <v>20</v>
      </c>
      <c r="I157" s="7">
        <v>2500</v>
      </c>
      <c r="J157" s="7">
        <v>9270.57</v>
      </c>
    </row>
    <row r="158" spans="1:11" x14ac:dyDescent="0.2">
      <c r="A158" s="1" t="s">
        <v>11</v>
      </c>
      <c r="B158" s="1" t="s">
        <v>332</v>
      </c>
      <c r="C158" s="1" t="s">
        <v>341</v>
      </c>
      <c r="D158" s="3"/>
      <c r="E158" s="3" t="s">
        <v>334</v>
      </c>
      <c r="F158" s="3" t="s">
        <v>15</v>
      </c>
      <c r="G158" s="6">
        <v>8629</v>
      </c>
      <c r="H158" s="6" t="s">
        <v>20</v>
      </c>
      <c r="I158" s="7">
        <v>2720</v>
      </c>
      <c r="J158" s="7">
        <v>18549.68</v>
      </c>
      <c r="K158" s="7">
        <v>10000</v>
      </c>
    </row>
    <row r="159" spans="1:11" x14ac:dyDescent="0.2">
      <c r="A159" s="1" t="s">
        <v>11</v>
      </c>
      <c r="B159" s="1" t="s">
        <v>332</v>
      </c>
      <c r="C159" s="1" t="s">
        <v>342</v>
      </c>
      <c r="D159" s="3"/>
      <c r="E159" s="3" t="s">
        <v>334</v>
      </c>
      <c r="F159" s="3" t="s">
        <v>15</v>
      </c>
      <c r="G159" s="6">
        <v>8610</v>
      </c>
      <c r="H159" s="6" t="s">
        <v>20</v>
      </c>
      <c r="I159" s="7">
        <v>2500</v>
      </c>
      <c r="J159" s="7">
        <v>13813.99</v>
      </c>
      <c r="K159" s="7">
        <v>10000</v>
      </c>
    </row>
    <row r="160" spans="1:11" x14ac:dyDescent="0.2">
      <c r="A160" s="1" t="s">
        <v>11</v>
      </c>
      <c r="B160" s="1" t="s">
        <v>332</v>
      </c>
      <c r="C160" s="1" t="s">
        <v>343</v>
      </c>
      <c r="D160" s="3"/>
      <c r="E160" s="3" t="s">
        <v>334</v>
      </c>
      <c r="F160" s="3" t="s">
        <v>15</v>
      </c>
      <c r="G160" s="6">
        <v>8690</v>
      </c>
      <c r="H160" s="6" t="s">
        <v>20</v>
      </c>
      <c r="I160" s="7">
        <v>2500</v>
      </c>
      <c r="J160" s="7">
        <v>18176.82</v>
      </c>
      <c r="K160" s="7">
        <v>10000</v>
      </c>
    </row>
    <row r="161" spans="1:11" x14ac:dyDescent="0.2">
      <c r="A161" s="1" t="s">
        <v>11</v>
      </c>
      <c r="B161" s="1" t="s">
        <v>332</v>
      </c>
      <c r="C161" s="1" t="s">
        <v>344</v>
      </c>
      <c r="D161" s="3"/>
      <c r="E161" s="3" t="s">
        <v>334</v>
      </c>
      <c r="F161" s="3" t="s">
        <v>15</v>
      </c>
      <c r="G161" s="6">
        <v>8610</v>
      </c>
      <c r="H161" s="6" t="s">
        <v>20</v>
      </c>
      <c r="I161" s="7">
        <v>2500</v>
      </c>
      <c r="J161" s="7">
        <v>16412.82</v>
      </c>
    </row>
    <row r="162" spans="1:11" x14ac:dyDescent="0.2">
      <c r="A162" s="1" t="s">
        <v>11</v>
      </c>
      <c r="B162" s="1" t="s">
        <v>332</v>
      </c>
      <c r="C162" s="1" t="s">
        <v>345</v>
      </c>
      <c r="D162" s="3"/>
      <c r="E162" s="3" t="s">
        <v>334</v>
      </c>
      <c r="F162" s="3" t="s">
        <v>15</v>
      </c>
      <c r="G162" s="6">
        <v>8619</v>
      </c>
      <c r="H162" s="6" t="s">
        <v>20</v>
      </c>
      <c r="I162" s="7">
        <v>2500</v>
      </c>
      <c r="J162" s="7">
        <v>11181.58</v>
      </c>
      <c r="K162" s="7">
        <v>10000</v>
      </c>
    </row>
    <row r="163" spans="1:11" x14ac:dyDescent="0.2">
      <c r="A163" s="1" t="s">
        <v>11</v>
      </c>
      <c r="B163" s="1" t="s">
        <v>332</v>
      </c>
      <c r="C163" s="1" t="s">
        <v>346</v>
      </c>
      <c r="D163" s="3"/>
      <c r="E163" s="3" t="s">
        <v>334</v>
      </c>
      <c r="F163" s="3" t="s">
        <v>15</v>
      </c>
      <c r="G163" s="6">
        <v>8619</v>
      </c>
      <c r="H163" s="6" t="s">
        <v>20</v>
      </c>
      <c r="I163" s="7">
        <v>2500</v>
      </c>
      <c r="J163" s="7">
        <v>10001.209999999999</v>
      </c>
    </row>
    <row r="164" spans="1:11" x14ac:dyDescent="0.2">
      <c r="A164" s="1" t="s">
        <v>11</v>
      </c>
      <c r="B164" s="1" t="s">
        <v>332</v>
      </c>
      <c r="C164" s="1" t="s">
        <v>347</v>
      </c>
      <c r="D164" s="3"/>
      <c r="E164" s="3" t="s">
        <v>334</v>
      </c>
      <c r="F164" s="3" t="s">
        <v>15</v>
      </c>
      <c r="G164" s="6">
        <v>8610</v>
      </c>
      <c r="H164" s="6" t="s">
        <v>20</v>
      </c>
      <c r="I164" s="7">
        <v>2500</v>
      </c>
      <c r="J164" s="7">
        <v>18962.09</v>
      </c>
      <c r="K164" s="7">
        <v>10000</v>
      </c>
    </row>
    <row r="165" spans="1:11" x14ac:dyDescent="0.2">
      <c r="A165" s="1" t="s">
        <v>11</v>
      </c>
      <c r="B165" s="1" t="s">
        <v>332</v>
      </c>
      <c r="C165" s="1" t="s">
        <v>348</v>
      </c>
      <c r="D165" s="3"/>
      <c r="E165" s="3" t="s">
        <v>334</v>
      </c>
      <c r="F165" s="3" t="s">
        <v>15</v>
      </c>
      <c r="G165" s="6">
        <v>8620</v>
      </c>
      <c r="H165" s="6" t="s">
        <v>20</v>
      </c>
      <c r="I165" s="7">
        <v>2500</v>
      </c>
      <c r="J165" s="7">
        <v>15815.1</v>
      </c>
      <c r="K165" s="7">
        <v>10000</v>
      </c>
    </row>
    <row r="166" spans="1:11" x14ac:dyDescent="0.2">
      <c r="A166" s="1" t="s">
        <v>11</v>
      </c>
      <c r="B166" s="1" t="s">
        <v>332</v>
      </c>
      <c r="C166" s="1" t="s">
        <v>349</v>
      </c>
      <c r="D166" s="3"/>
      <c r="E166" s="3" t="s">
        <v>334</v>
      </c>
      <c r="F166" s="3" t="s">
        <v>15</v>
      </c>
      <c r="G166" s="6">
        <v>8619</v>
      </c>
      <c r="H166" s="6" t="s">
        <v>20</v>
      </c>
      <c r="I166" s="7">
        <v>2500</v>
      </c>
      <c r="J166" s="7">
        <v>21194.35</v>
      </c>
      <c r="K166" s="7">
        <v>41186.400000000001</v>
      </c>
    </row>
    <row r="167" spans="1:11" x14ac:dyDescent="0.2">
      <c r="A167" s="1" t="s">
        <v>11</v>
      </c>
      <c r="B167" s="1" t="s">
        <v>332</v>
      </c>
      <c r="C167" s="1" t="s">
        <v>350</v>
      </c>
      <c r="D167" s="3"/>
      <c r="E167" s="3" t="s">
        <v>334</v>
      </c>
      <c r="F167" s="3" t="s">
        <v>15</v>
      </c>
      <c r="G167" s="6">
        <v>8610</v>
      </c>
      <c r="H167" s="6" t="s">
        <v>20</v>
      </c>
      <c r="I167" s="7">
        <v>2500</v>
      </c>
      <c r="J167" s="7">
        <v>23860.17</v>
      </c>
      <c r="K167" s="7">
        <v>10000</v>
      </c>
    </row>
    <row r="168" spans="1:11" x14ac:dyDescent="0.2">
      <c r="A168" s="1" t="s">
        <v>11</v>
      </c>
      <c r="B168" s="1" t="s">
        <v>332</v>
      </c>
      <c r="C168" s="1" t="s">
        <v>351</v>
      </c>
      <c r="D168" s="3"/>
      <c r="E168" s="3" t="s">
        <v>334</v>
      </c>
      <c r="F168" s="3" t="s">
        <v>15</v>
      </c>
      <c r="G168" s="6">
        <v>8620</v>
      </c>
      <c r="H168" s="6" t="s">
        <v>20</v>
      </c>
      <c r="I168" s="7">
        <v>2500</v>
      </c>
      <c r="J168" s="7">
        <v>15395.69</v>
      </c>
      <c r="K168" s="7">
        <v>10000</v>
      </c>
    </row>
    <row r="169" spans="1:11" x14ac:dyDescent="0.2">
      <c r="A169" s="1" t="s">
        <v>11</v>
      </c>
      <c r="B169" s="1" t="s">
        <v>332</v>
      </c>
      <c r="C169" s="1" t="s">
        <v>352</v>
      </c>
      <c r="D169" s="3"/>
      <c r="E169" s="3" t="s">
        <v>334</v>
      </c>
      <c r="F169" s="3" t="s">
        <v>15</v>
      </c>
      <c r="G169" s="6">
        <v>8620</v>
      </c>
      <c r="H169" s="6" t="s">
        <v>20</v>
      </c>
      <c r="I169" s="7">
        <v>2500</v>
      </c>
      <c r="J169" s="7">
        <v>13117.85</v>
      </c>
    </row>
    <row r="170" spans="1:11" x14ac:dyDescent="0.2">
      <c r="A170" s="1" t="s">
        <v>11</v>
      </c>
      <c r="B170" s="1" t="s">
        <v>332</v>
      </c>
      <c r="C170" s="1" t="s">
        <v>353</v>
      </c>
      <c r="D170" s="3"/>
      <c r="E170" s="3" t="s">
        <v>334</v>
      </c>
      <c r="F170" s="3" t="s">
        <v>15</v>
      </c>
      <c r="G170" s="6">
        <v>8690</v>
      </c>
      <c r="H170" s="6" t="s">
        <v>20</v>
      </c>
      <c r="I170" s="7">
        <v>2500</v>
      </c>
      <c r="J170" s="7">
        <v>7974.09</v>
      </c>
    </row>
    <row r="171" spans="1:11" x14ac:dyDescent="0.2">
      <c r="A171" s="1" t="s">
        <v>11</v>
      </c>
      <c r="B171" s="1" t="s">
        <v>354</v>
      </c>
      <c r="C171" s="1" t="s">
        <v>355</v>
      </c>
      <c r="D171" s="3"/>
      <c r="E171" s="3" t="s">
        <v>356</v>
      </c>
      <c r="F171" s="3" t="s">
        <v>15</v>
      </c>
      <c r="G171" s="6">
        <v>7981</v>
      </c>
      <c r="H171" s="6" t="s">
        <v>16</v>
      </c>
      <c r="I171" s="7">
        <v>3273</v>
      </c>
      <c r="J171" s="7">
        <v>29748</v>
      </c>
    </row>
    <row r="172" spans="1:11" x14ac:dyDescent="0.2">
      <c r="A172" s="1" t="s">
        <v>11</v>
      </c>
      <c r="B172" s="1" t="s">
        <v>354</v>
      </c>
      <c r="C172" s="1" t="s">
        <v>357</v>
      </c>
      <c r="D172" s="3"/>
      <c r="E172" s="3" t="s">
        <v>356</v>
      </c>
      <c r="F172" s="3" t="s">
        <v>15</v>
      </c>
      <c r="G172" s="6">
        <v>7981</v>
      </c>
      <c r="H172" s="6" t="s">
        <v>16</v>
      </c>
      <c r="I172" s="7">
        <v>5698</v>
      </c>
      <c r="J172" s="7">
        <v>70967</v>
      </c>
    </row>
    <row r="173" spans="1:11" x14ac:dyDescent="0.2">
      <c r="A173" s="1" t="s">
        <v>11</v>
      </c>
      <c r="B173" s="1" t="s">
        <v>354</v>
      </c>
      <c r="C173" s="1" t="s">
        <v>358</v>
      </c>
      <c r="D173" s="3"/>
      <c r="E173" s="3" t="s">
        <v>359</v>
      </c>
      <c r="F173" s="3" t="s">
        <v>15</v>
      </c>
      <c r="G173" s="6">
        <v>7950</v>
      </c>
      <c r="H173" s="6" t="s">
        <v>16</v>
      </c>
      <c r="I173" s="7">
        <v>2500</v>
      </c>
      <c r="J173" s="7">
        <v>15654</v>
      </c>
    </row>
    <row r="174" spans="1:11" x14ac:dyDescent="0.2">
      <c r="A174" s="1" t="s">
        <v>11</v>
      </c>
      <c r="B174" s="1" t="s">
        <v>354</v>
      </c>
      <c r="C174" s="1" t="s">
        <v>360</v>
      </c>
      <c r="D174" s="3"/>
      <c r="E174" s="3" t="s">
        <v>356</v>
      </c>
      <c r="F174" s="3" t="s">
        <v>15</v>
      </c>
      <c r="G174" s="6">
        <v>7981</v>
      </c>
      <c r="H174" s="6" t="s">
        <v>16</v>
      </c>
      <c r="I174" s="7">
        <v>2500</v>
      </c>
      <c r="J174" s="7">
        <v>25572</v>
      </c>
    </row>
    <row r="175" spans="1:11" x14ac:dyDescent="0.2">
      <c r="A175" s="1" t="s">
        <v>11</v>
      </c>
      <c r="B175" s="1" t="s">
        <v>361</v>
      </c>
      <c r="C175" s="1" t="s">
        <v>362</v>
      </c>
      <c r="D175" s="3"/>
      <c r="E175" s="3" t="s">
        <v>363</v>
      </c>
      <c r="F175" s="3" t="s">
        <v>15</v>
      </c>
      <c r="G175" s="6">
        <v>8234</v>
      </c>
      <c r="H175" s="6" t="s">
        <v>76</v>
      </c>
      <c r="I175" s="7">
        <v>6050</v>
      </c>
      <c r="J175" s="7">
        <v>31809</v>
      </c>
      <c r="K175" s="7">
        <v>48819</v>
      </c>
    </row>
    <row r="176" spans="1:11" x14ac:dyDescent="0.2">
      <c r="A176" s="1" t="s">
        <v>11</v>
      </c>
      <c r="B176" s="1" t="s">
        <v>364</v>
      </c>
      <c r="C176" s="1" t="s">
        <v>365</v>
      </c>
      <c r="D176" s="3"/>
      <c r="E176" s="3" t="s">
        <v>366</v>
      </c>
      <c r="F176" s="3" t="s">
        <v>15</v>
      </c>
      <c r="G176" s="6">
        <v>7461</v>
      </c>
      <c r="H176" s="6" t="s">
        <v>16</v>
      </c>
      <c r="I176" s="7">
        <v>10622</v>
      </c>
      <c r="J176" s="7">
        <v>42086</v>
      </c>
      <c r="K176" s="7">
        <v>194.42</v>
      </c>
    </row>
    <row r="177" spans="1:11" x14ac:dyDescent="0.2">
      <c r="A177" s="1" t="s">
        <v>11</v>
      </c>
      <c r="B177" s="1" t="s">
        <v>367</v>
      </c>
      <c r="C177" s="1" t="s">
        <v>368</v>
      </c>
      <c r="D177" s="3"/>
      <c r="E177" s="3" t="s">
        <v>369</v>
      </c>
      <c r="F177" s="3" t="s">
        <v>15</v>
      </c>
      <c r="G177" s="6">
        <v>8844</v>
      </c>
      <c r="H177" s="6" t="s">
        <v>20</v>
      </c>
      <c r="I177" s="7">
        <v>9420</v>
      </c>
      <c r="J177" s="7">
        <v>45089</v>
      </c>
      <c r="K177" s="7">
        <v>37429.64</v>
      </c>
    </row>
    <row r="178" spans="1:11" x14ac:dyDescent="0.2">
      <c r="A178" s="1" t="s">
        <v>11</v>
      </c>
      <c r="B178" s="1" t="s">
        <v>370</v>
      </c>
      <c r="C178" s="1" t="s">
        <v>371</v>
      </c>
      <c r="D178" s="3"/>
      <c r="E178" s="3" t="s">
        <v>369</v>
      </c>
      <c r="F178" s="3" t="s">
        <v>15</v>
      </c>
      <c r="G178" s="6">
        <v>8844</v>
      </c>
      <c r="H178" s="6" t="s">
        <v>20</v>
      </c>
      <c r="I178" s="7">
        <v>2900</v>
      </c>
      <c r="J178" s="7">
        <v>21682.9</v>
      </c>
      <c r="K178" s="7">
        <v>10000</v>
      </c>
    </row>
    <row r="179" spans="1:11" x14ac:dyDescent="0.2">
      <c r="A179" s="1" t="s">
        <v>11</v>
      </c>
      <c r="B179" s="1" t="s">
        <v>370</v>
      </c>
      <c r="C179" s="1" t="s">
        <v>372</v>
      </c>
      <c r="D179" s="3"/>
      <c r="E179" s="3" t="s">
        <v>369</v>
      </c>
      <c r="F179" s="3" t="s">
        <v>15</v>
      </c>
      <c r="G179" s="6">
        <v>8844</v>
      </c>
      <c r="H179" s="6" t="s">
        <v>16</v>
      </c>
      <c r="I179" s="7">
        <v>5100</v>
      </c>
      <c r="J179" s="7">
        <v>19490.54</v>
      </c>
      <c r="K179" s="7">
        <v>10000</v>
      </c>
    </row>
    <row r="180" spans="1:11" x14ac:dyDescent="0.2">
      <c r="A180" s="1" t="s">
        <v>11</v>
      </c>
      <c r="B180" s="1" t="s">
        <v>370</v>
      </c>
      <c r="C180" s="1" t="s">
        <v>373</v>
      </c>
      <c r="D180" s="3"/>
      <c r="E180" s="3" t="s">
        <v>369</v>
      </c>
      <c r="F180" s="3" t="s">
        <v>15</v>
      </c>
      <c r="G180" s="6">
        <v>8844</v>
      </c>
      <c r="H180" s="6" t="s">
        <v>20</v>
      </c>
      <c r="I180" s="7">
        <v>5100</v>
      </c>
      <c r="J180" s="7">
        <v>20691.21</v>
      </c>
      <c r="K180" s="7">
        <v>50335</v>
      </c>
    </row>
    <row r="181" spans="1:11" x14ac:dyDescent="0.2">
      <c r="A181" s="1" t="s">
        <v>11</v>
      </c>
      <c r="B181" s="1" t="s">
        <v>370</v>
      </c>
      <c r="C181" s="1" t="s">
        <v>374</v>
      </c>
      <c r="D181" s="3"/>
      <c r="E181" s="3" t="s">
        <v>369</v>
      </c>
      <c r="F181" s="3" t="s">
        <v>15</v>
      </c>
      <c r="G181" s="6">
        <v>8844</v>
      </c>
      <c r="H181" s="6" t="s">
        <v>20</v>
      </c>
      <c r="I181" s="7">
        <v>5800</v>
      </c>
      <c r="J181" s="7">
        <v>20288.71</v>
      </c>
      <c r="K181" s="7">
        <v>23953.31</v>
      </c>
    </row>
    <row r="182" spans="1:11" x14ac:dyDescent="0.2">
      <c r="A182" s="1" t="s">
        <v>11</v>
      </c>
      <c r="B182" s="1" t="s">
        <v>370</v>
      </c>
      <c r="C182" s="1" t="s">
        <v>375</v>
      </c>
      <c r="D182" s="3"/>
      <c r="E182" s="3" t="s">
        <v>369</v>
      </c>
      <c r="F182" s="3" t="s">
        <v>15</v>
      </c>
      <c r="G182" s="6">
        <v>8844</v>
      </c>
      <c r="H182" s="6" t="s">
        <v>20</v>
      </c>
      <c r="I182" s="7">
        <v>8800</v>
      </c>
      <c r="J182" s="7">
        <v>74704.36</v>
      </c>
    </row>
    <row r="183" spans="1:11" x14ac:dyDescent="0.2">
      <c r="A183" s="1" t="s">
        <v>11</v>
      </c>
      <c r="B183" s="1" t="s">
        <v>370</v>
      </c>
      <c r="C183" s="1" t="s">
        <v>376</v>
      </c>
      <c r="D183" s="3"/>
      <c r="E183" s="3" t="s">
        <v>369</v>
      </c>
      <c r="F183" s="3" t="s">
        <v>15</v>
      </c>
      <c r="G183" s="6">
        <v>8844</v>
      </c>
      <c r="H183" s="6" t="s">
        <v>20</v>
      </c>
      <c r="I183" s="7">
        <v>16700</v>
      </c>
      <c r="J183" s="7">
        <v>160436.34</v>
      </c>
    </row>
    <row r="184" spans="1:11" x14ac:dyDescent="0.2">
      <c r="A184" s="1" t="s">
        <v>11</v>
      </c>
      <c r="B184" s="1" t="s">
        <v>370</v>
      </c>
      <c r="C184" s="1" t="s">
        <v>377</v>
      </c>
      <c r="D184" s="3"/>
      <c r="E184" s="3" t="s">
        <v>369</v>
      </c>
      <c r="F184" s="3" t="s">
        <v>15</v>
      </c>
      <c r="G184" s="6">
        <v>8844</v>
      </c>
      <c r="H184" s="6" t="s">
        <v>20</v>
      </c>
      <c r="I184" s="7">
        <v>2625</v>
      </c>
      <c r="J184" s="7">
        <v>27223.19</v>
      </c>
    </row>
    <row r="185" spans="1:11" x14ac:dyDescent="0.2">
      <c r="A185" s="1" t="s">
        <v>11</v>
      </c>
      <c r="B185" s="1" t="s">
        <v>370</v>
      </c>
      <c r="C185" s="1" t="s">
        <v>378</v>
      </c>
      <c r="D185" s="3"/>
      <c r="E185" s="3" t="s">
        <v>369</v>
      </c>
      <c r="F185" s="3" t="s">
        <v>15</v>
      </c>
      <c r="G185" s="6">
        <v>8844</v>
      </c>
      <c r="H185" s="6" t="s">
        <v>20</v>
      </c>
      <c r="I185" s="7">
        <v>6900</v>
      </c>
      <c r="J185" s="7">
        <v>57177.51</v>
      </c>
    </row>
    <row r="186" spans="1:11" x14ac:dyDescent="0.2">
      <c r="A186" s="1" t="s">
        <v>11</v>
      </c>
      <c r="B186" s="1" t="s">
        <v>370</v>
      </c>
      <c r="C186" s="1" t="s">
        <v>379</v>
      </c>
      <c r="D186" s="3"/>
      <c r="E186" s="3" t="s">
        <v>369</v>
      </c>
      <c r="F186" s="3" t="s">
        <v>15</v>
      </c>
      <c r="G186" s="6">
        <v>8844</v>
      </c>
      <c r="H186" s="6" t="s">
        <v>20</v>
      </c>
      <c r="I186" s="7">
        <v>2900</v>
      </c>
      <c r="J186" s="7">
        <v>22287.48</v>
      </c>
    </row>
    <row r="187" spans="1:11" x14ac:dyDescent="0.2">
      <c r="A187" s="1" t="s">
        <v>11</v>
      </c>
      <c r="B187" s="1" t="s">
        <v>380</v>
      </c>
      <c r="C187" s="1" t="s">
        <v>381</v>
      </c>
      <c r="D187" s="3"/>
      <c r="E187" s="3" t="s">
        <v>382</v>
      </c>
      <c r="F187" s="3" t="s">
        <v>15</v>
      </c>
      <c r="G187" s="6">
        <v>7945</v>
      </c>
      <c r="H187" s="6" t="s">
        <v>16</v>
      </c>
      <c r="I187" s="7">
        <v>5000</v>
      </c>
      <c r="J187" s="7">
        <v>41404.949999999997</v>
      </c>
    </row>
    <row r="188" spans="1:11" x14ac:dyDescent="0.2">
      <c r="A188" s="1" t="s">
        <v>11</v>
      </c>
      <c r="B188" s="1" t="s">
        <v>383</v>
      </c>
      <c r="C188" s="1" t="s">
        <v>384</v>
      </c>
      <c r="D188" s="3"/>
      <c r="E188" s="3" t="s">
        <v>385</v>
      </c>
      <c r="F188" s="3" t="s">
        <v>15</v>
      </c>
      <c r="G188" s="6">
        <v>7733</v>
      </c>
      <c r="H188" s="6" t="s">
        <v>16</v>
      </c>
      <c r="I188" s="7">
        <v>15051</v>
      </c>
      <c r="J188" s="7">
        <v>59115.66</v>
      </c>
    </row>
    <row r="189" spans="1:11" x14ac:dyDescent="0.2">
      <c r="A189" s="1" t="s">
        <v>11</v>
      </c>
      <c r="B189" s="1" t="s">
        <v>386</v>
      </c>
      <c r="C189" s="1" t="s">
        <v>387</v>
      </c>
      <c r="D189" s="3"/>
      <c r="E189" s="3" t="s">
        <v>388</v>
      </c>
      <c r="F189" s="3" t="s">
        <v>15</v>
      </c>
      <c r="G189" s="6">
        <v>8201</v>
      </c>
      <c r="H189" s="6" t="s">
        <v>76</v>
      </c>
      <c r="I189" s="7">
        <v>8000</v>
      </c>
      <c r="J189" s="7">
        <v>87454</v>
      </c>
    </row>
    <row r="190" spans="1:11" x14ac:dyDescent="0.2">
      <c r="A190" s="1" t="s">
        <v>11</v>
      </c>
      <c r="B190" s="1" t="s">
        <v>389</v>
      </c>
      <c r="C190" s="1" t="s">
        <v>390</v>
      </c>
      <c r="D190" s="3"/>
      <c r="E190" s="3" t="s">
        <v>186</v>
      </c>
      <c r="F190" s="3" t="s">
        <v>15</v>
      </c>
      <c r="G190" s="6">
        <v>8103</v>
      </c>
      <c r="H190" s="6" t="s">
        <v>20</v>
      </c>
      <c r="I190" s="7">
        <v>13571</v>
      </c>
      <c r="J190" s="7">
        <v>86384.45</v>
      </c>
      <c r="K190" s="7">
        <v>19042.93</v>
      </c>
    </row>
    <row r="191" spans="1:11" x14ac:dyDescent="0.2">
      <c r="A191" s="1" t="s">
        <v>11</v>
      </c>
      <c r="B191" s="1" t="s">
        <v>391</v>
      </c>
      <c r="C191" s="1" t="s">
        <v>392</v>
      </c>
      <c r="D191" s="3"/>
      <c r="E191" s="3" t="s">
        <v>136</v>
      </c>
      <c r="F191" s="3" t="s">
        <v>15</v>
      </c>
      <c r="G191" s="6">
        <v>7601</v>
      </c>
      <c r="H191" s="6" t="s">
        <v>20</v>
      </c>
      <c r="I191" s="7">
        <v>11475</v>
      </c>
      <c r="J191" s="7">
        <v>116545.16</v>
      </c>
      <c r="K191" s="7">
        <v>67695.460000000006</v>
      </c>
    </row>
    <row r="192" spans="1:11" x14ac:dyDescent="0.2">
      <c r="A192" s="1" t="s">
        <v>11</v>
      </c>
      <c r="B192" s="1" t="s">
        <v>393</v>
      </c>
      <c r="C192" s="1" t="s">
        <v>394</v>
      </c>
      <c r="D192" s="3"/>
      <c r="E192" s="3" t="s">
        <v>395</v>
      </c>
      <c r="F192" s="3" t="s">
        <v>15</v>
      </c>
      <c r="G192" s="6">
        <v>8560</v>
      </c>
      <c r="H192" s="6" t="s">
        <v>20</v>
      </c>
      <c r="I192" s="7">
        <v>7429</v>
      </c>
      <c r="J192" s="7">
        <v>83327</v>
      </c>
    </row>
    <row r="193" spans="1:11" x14ac:dyDescent="0.2">
      <c r="A193" s="6" t="s">
        <v>11</v>
      </c>
      <c r="B193" s="6" t="s">
        <v>396</v>
      </c>
      <c r="C193" s="6" t="s">
        <v>397</v>
      </c>
      <c r="E193" s="8" t="s">
        <v>398</v>
      </c>
      <c r="F193" s="8" t="s">
        <v>15</v>
      </c>
      <c r="G193" s="6">
        <v>7731</v>
      </c>
      <c r="H193" s="6" t="s">
        <v>16</v>
      </c>
      <c r="I193" s="7">
        <v>24300</v>
      </c>
    </row>
    <row r="194" spans="1:11" x14ac:dyDescent="0.2">
      <c r="A194" s="6" t="s">
        <v>11</v>
      </c>
      <c r="B194" s="6" t="s">
        <v>396</v>
      </c>
      <c r="C194" s="6" t="s">
        <v>399</v>
      </c>
      <c r="E194" s="8" t="s">
        <v>303</v>
      </c>
      <c r="F194" s="8" t="s">
        <v>15</v>
      </c>
      <c r="G194" s="6">
        <v>7727</v>
      </c>
      <c r="H194" s="6" t="s">
        <v>16</v>
      </c>
      <c r="I194" s="7">
        <v>23990</v>
      </c>
    </row>
    <row r="195" spans="1:11" x14ac:dyDescent="0.2">
      <c r="A195" s="6" t="s">
        <v>11</v>
      </c>
      <c r="B195" s="6" t="s">
        <v>396</v>
      </c>
      <c r="C195" s="6" t="s">
        <v>400</v>
      </c>
      <c r="E195" s="8" t="s">
        <v>296</v>
      </c>
      <c r="F195" s="8" t="s">
        <v>15</v>
      </c>
      <c r="G195" s="6">
        <v>7728</v>
      </c>
      <c r="H195" s="6" t="s">
        <v>16</v>
      </c>
      <c r="I195" s="7">
        <v>18000</v>
      </c>
    </row>
    <row r="196" spans="1:11" x14ac:dyDescent="0.2">
      <c r="A196" s="1" t="s">
        <v>11</v>
      </c>
      <c r="B196" s="1" t="s">
        <v>401</v>
      </c>
      <c r="C196" s="1" t="s">
        <v>402</v>
      </c>
      <c r="D196" s="3"/>
      <c r="E196" s="3" t="s">
        <v>403</v>
      </c>
      <c r="F196" s="3" t="s">
        <v>15</v>
      </c>
      <c r="G196" s="6">
        <v>7675</v>
      </c>
      <c r="H196" s="6" t="s">
        <v>20</v>
      </c>
      <c r="I196" s="7">
        <v>36225</v>
      </c>
    </row>
    <row r="197" spans="1:11" x14ac:dyDescent="0.2">
      <c r="A197" s="1" t="s">
        <v>11</v>
      </c>
      <c r="B197" s="1" t="s">
        <v>404</v>
      </c>
      <c r="C197" s="1" t="s">
        <v>405</v>
      </c>
      <c r="D197" s="3"/>
      <c r="E197" s="3" t="s">
        <v>260</v>
      </c>
      <c r="F197" s="3" t="s">
        <v>15</v>
      </c>
      <c r="G197" s="6">
        <v>8822</v>
      </c>
      <c r="H197" s="6" t="s">
        <v>16</v>
      </c>
      <c r="I197" s="7">
        <v>10687</v>
      </c>
      <c r="J197" s="7">
        <v>96580.66</v>
      </c>
      <c r="K197" s="7">
        <v>10000</v>
      </c>
    </row>
    <row r="198" spans="1:11" x14ac:dyDescent="0.2">
      <c r="A198" s="1" t="s">
        <v>11</v>
      </c>
      <c r="B198" s="1" t="s">
        <v>406</v>
      </c>
      <c r="C198" s="1" t="s">
        <v>407</v>
      </c>
      <c r="D198" s="3"/>
      <c r="E198" s="3" t="s">
        <v>408</v>
      </c>
      <c r="F198" s="3" t="s">
        <v>15</v>
      </c>
      <c r="G198" s="6">
        <v>8837</v>
      </c>
      <c r="H198" s="6" t="s">
        <v>16</v>
      </c>
      <c r="I198" s="7">
        <v>24925</v>
      </c>
      <c r="J198" s="7">
        <v>602718</v>
      </c>
      <c r="K198" s="7">
        <v>326822.21000000002</v>
      </c>
    </row>
    <row r="199" spans="1:11" x14ac:dyDescent="0.2">
      <c r="A199" s="1" t="s">
        <v>11</v>
      </c>
      <c r="B199" s="1" t="s">
        <v>406</v>
      </c>
      <c r="C199" s="1" t="s">
        <v>409</v>
      </c>
      <c r="D199" s="3"/>
      <c r="E199" s="3" t="s">
        <v>408</v>
      </c>
      <c r="F199" s="3" t="s">
        <v>15</v>
      </c>
      <c r="G199" s="6">
        <v>8876</v>
      </c>
      <c r="H199" s="6" t="s">
        <v>16</v>
      </c>
      <c r="I199" s="7">
        <v>5874</v>
      </c>
      <c r="J199" s="7">
        <v>35763</v>
      </c>
      <c r="K199" s="7">
        <v>79362.039999999994</v>
      </c>
    </row>
    <row r="200" spans="1:11" x14ac:dyDescent="0.2">
      <c r="A200" s="1" t="s">
        <v>11</v>
      </c>
      <c r="B200" s="1" t="s">
        <v>406</v>
      </c>
      <c r="C200" s="1" t="s">
        <v>410</v>
      </c>
      <c r="D200" s="3"/>
      <c r="E200" s="3" t="s">
        <v>408</v>
      </c>
      <c r="F200" s="3" t="s">
        <v>15</v>
      </c>
      <c r="G200" s="6">
        <v>8876</v>
      </c>
      <c r="H200" s="6" t="s">
        <v>16</v>
      </c>
      <c r="I200" s="7">
        <v>5000</v>
      </c>
      <c r="J200" s="7">
        <v>48434.98</v>
      </c>
      <c r="K200" s="7">
        <v>29576.52</v>
      </c>
    </row>
    <row r="201" spans="1:11" x14ac:dyDescent="0.2">
      <c r="A201" s="1" t="s">
        <v>11</v>
      </c>
      <c r="B201" s="1" t="s">
        <v>406</v>
      </c>
      <c r="C201" s="1" t="s">
        <v>411</v>
      </c>
      <c r="D201" s="3"/>
      <c r="E201" s="3" t="s">
        <v>408</v>
      </c>
      <c r="F201" s="3" t="s">
        <v>15</v>
      </c>
      <c r="G201" s="6">
        <v>8876</v>
      </c>
      <c r="H201" s="6" t="s">
        <v>16</v>
      </c>
      <c r="I201" s="7">
        <v>5540</v>
      </c>
      <c r="J201" s="7">
        <v>113102.87</v>
      </c>
    </row>
    <row r="202" spans="1:11" x14ac:dyDescent="0.2">
      <c r="A202" s="1" t="s">
        <v>11</v>
      </c>
      <c r="B202" s="1" t="s">
        <v>412</v>
      </c>
      <c r="C202" s="1" t="s">
        <v>413</v>
      </c>
      <c r="D202" s="3"/>
      <c r="E202" s="3" t="s">
        <v>186</v>
      </c>
      <c r="F202" s="3" t="s">
        <v>15</v>
      </c>
      <c r="G202" s="6">
        <v>8104</v>
      </c>
      <c r="H202" s="6" t="s">
        <v>20</v>
      </c>
      <c r="I202" s="7">
        <v>14339</v>
      </c>
    </row>
    <row r="203" spans="1:11" x14ac:dyDescent="0.2">
      <c r="A203" s="1" t="s">
        <v>11</v>
      </c>
      <c r="B203" s="1" t="s">
        <v>414</v>
      </c>
      <c r="C203" s="1" t="s">
        <v>415</v>
      </c>
      <c r="D203" s="3"/>
      <c r="E203" s="3" t="s">
        <v>416</v>
      </c>
      <c r="F203" s="3" t="s">
        <v>15</v>
      </c>
      <c r="G203" s="6">
        <v>7730</v>
      </c>
      <c r="H203" s="6" t="s">
        <v>16</v>
      </c>
      <c r="I203" s="7" t="s">
        <v>38</v>
      </c>
    </row>
    <row r="204" spans="1:11" x14ac:dyDescent="0.2">
      <c r="A204" s="1" t="s">
        <v>11</v>
      </c>
      <c r="B204" s="1" t="s">
        <v>417</v>
      </c>
      <c r="C204" s="1" t="s">
        <v>418</v>
      </c>
      <c r="D204" s="3"/>
      <c r="E204" s="3" t="s">
        <v>311</v>
      </c>
      <c r="F204" s="3" t="s">
        <v>15</v>
      </c>
      <c r="G204" s="6">
        <v>7960</v>
      </c>
      <c r="H204" s="6" t="s">
        <v>16</v>
      </c>
      <c r="I204" s="7">
        <v>20764</v>
      </c>
      <c r="J204" s="7">
        <v>143493</v>
      </c>
    </row>
    <row r="205" spans="1:11" x14ac:dyDescent="0.2">
      <c r="A205" s="6" t="s">
        <v>11</v>
      </c>
      <c r="B205" s="6" t="s">
        <v>419</v>
      </c>
      <c r="C205" s="6" t="s">
        <v>420</v>
      </c>
      <c r="E205" s="8" t="s">
        <v>136</v>
      </c>
      <c r="F205" s="8" t="s">
        <v>15</v>
      </c>
      <c r="G205" s="6">
        <v>7601</v>
      </c>
      <c r="H205" s="6" t="s">
        <v>20</v>
      </c>
      <c r="I205" s="7">
        <v>37706</v>
      </c>
      <c r="J205" s="7">
        <v>277653.49</v>
      </c>
    </row>
    <row r="206" spans="1:11" x14ac:dyDescent="0.2">
      <c r="A206" s="6" t="s">
        <v>11</v>
      </c>
      <c r="B206" s="6" t="s">
        <v>419</v>
      </c>
      <c r="C206" s="6" t="s">
        <v>421</v>
      </c>
      <c r="E206" s="8" t="s">
        <v>136</v>
      </c>
      <c r="F206" s="8" t="s">
        <v>15</v>
      </c>
      <c r="G206" s="6">
        <v>7601</v>
      </c>
      <c r="H206" s="6" t="s">
        <v>20</v>
      </c>
      <c r="I206" s="7">
        <v>30621</v>
      </c>
      <c r="J206" s="7">
        <v>225023.84</v>
      </c>
    </row>
    <row r="207" spans="1:11" x14ac:dyDescent="0.2">
      <c r="A207" s="1" t="s">
        <v>11</v>
      </c>
      <c r="B207" s="1" t="s">
        <v>422</v>
      </c>
      <c r="C207" s="1" t="s">
        <v>423</v>
      </c>
      <c r="D207" s="3"/>
      <c r="E207" s="3" t="s">
        <v>424</v>
      </c>
      <c r="F207" s="3" t="s">
        <v>15</v>
      </c>
      <c r="G207" s="6">
        <v>7030</v>
      </c>
      <c r="H207" s="6" t="s">
        <v>20</v>
      </c>
      <c r="I207" s="7">
        <v>19341</v>
      </c>
      <c r="J207" s="7">
        <v>36010.26</v>
      </c>
    </row>
    <row r="208" spans="1:11" x14ac:dyDescent="0.2">
      <c r="A208" s="1" t="s">
        <v>11</v>
      </c>
      <c r="B208" s="1" t="s">
        <v>425</v>
      </c>
      <c r="C208" s="1" t="s">
        <v>426</v>
      </c>
      <c r="D208" s="3"/>
      <c r="E208" s="3" t="s">
        <v>427</v>
      </c>
      <c r="F208" s="3" t="s">
        <v>15</v>
      </c>
      <c r="G208" s="6">
        <v>7302</v>
      </c>
      <c r="H208" s="6" t="s">
        <v>20</v>
      </c>
      <c r="I208" s="7">
        <v>24501</v>
      </c>
      <c r="J208" s="7">
        <v>30159</v>
      </c>
      <c r="K208" s="7">
        <v>45469</v>
      </c>
    </row>
    <row r="209" spans="1:11" x14ac:dyDescent="0.2">
      <c r="A209" s="1" t="s">
        <v>11</v>
      </c>
      <c r="B209" s="1" t="s">
        <v>425</v>
      </c>
      <c r="C209" s="1" t="s">
        <v>428</v>
      </c>
      <c r="D209" s="3"/>
      <c r="E209" s="3" t="s">
        <v>427</v>
      </c>
      <c r="F209" s="3" t="s">
        <v>15</v>
      </c>
      <c r="G209" s="6">
        <v>7305</v>
      </c>
      <c r="H209" s="6" t="s">
        <v>20</v>
      </c>
      <c r="I209" s="7">
        <v>15400</v>
      </c>
      <c r="J209" s="7">
        <v>209832</v>
      </c>
      <c r="K209" s="7">
        <v>93865</v>
      </c>
    </row>
    <row r="210" spans="1:11" x14ac:dyDescent="0.2">
      <c r="A210" s="1" t="s">
        <v>11</v>
      </c>
      <c r="B210" s="1" t="s">
        <v>425</v>
      </c>
      <c r="C210" s="1" t="s">
        <v>429</v>
      </c>
      <c r="D210" s="3"/>
      <c r="E210" s="3" t="s">
        <v>427</v>
      </c>
      <c r="F210" s="3" t="s">
        <v>15</v>
      </c>
      <c r="G210" s="6">
        <v>7306</v>
      </c>
      <c r="H210" s="6" t="s">
        <v>20</v>
      </c>
      <c r="I210" s="7">
        <v>33985</v>
      </c>
      <c r="J210" s="7">
        <v>67147</v>
      </c>
      <c r="K210" s="7">
        <v>58159.6</v>
      </c>
    </row>
    <row r="211" spans="1:11" x14ac:dyDescent="0.2">
      <c r="A211" s="1" t="s">
        <v>11</v>
      </c>
      <c r="B211" s="1" t="s">
        <v>425</v>
      </c>
      <c r="C211" s="1" t="s">
        <v>430</v>
      </c>
      <c r="D211" s="3"/>
      <c r="E211" s="3" t="s">
        <v>427</v>
      </c>
      <c r="F211" s="3" t="s">
        <v>15</v>
      </c>
      <c r="G211" s="6">
        <v>7310</v>
      </c>
      <c r="H211" s="6" t="s">
        <v>20</v>
      </c>
      <c r="I211" s="7">
        <v>13610</v>
      </c>
      <c r="J211" s="7">
        <v>191165</v>
      </c>
      <c r="K211" s="7">
        <v>38984</v>
      </c>
    </row>
    <row r="212" spans="1:11" x14ac:dyDescent="0.2">
      <c r="A212" s="1" t="s">
        <v>11</v>
      </c>
      <c r="B212" s="1" t="s">
        <v>425</v>
      </c>
      <c r="C212" s="1" t="s">
        <v>431</v>
      </c>
      <c r="D212" s="3"/>
      <c r="E212" s="3" t="s">
        <v>427</v>
      </c>
      <c r="F212" s="3" t="s">
        <v>15</v>
      </c>
      <c r="G212" s="6">
        <v>7305</v>
      </c>
      <c r="H212" s="6" t="s">
        <v>20</v>
      </c>
      <c r="I212" s="7">
        <v>27132</v>
      </c>
      <c r="J212" s="7">
        <v>43359</v>
      </c>
      <c r="K212" s="7">
        <v>49537</v>
      </c>
    </row>
    <row r="213" spans="1:11" x14ac:dyDescent="0.2">
      <c r="A213" s="1" t="s">
        <v>11</v>
      </c>
      <c r="B213" s="1" t="s">
        <v>425</v>
      </c>
      <c r="C213" s="1" t="s">
        <v>432</v>
      </c>
      <c r="D213" s="3"/>
      <c r="E213" s="3" t="s">
        <v>427</v>
      </c>
      <c r="F213" s="3" t="s">
        <v>15</v>
      </c>
      <c r="G213" s="6">
        <v>7302</v>
      </c>
      <c r="H213" s="6" t="s">
        <v>20</v>
      </c>
      <c r="I213" s="7">
        <v>5000</v>
      </c>
    </row>
    <row r="214" spans="1:11" x14ac:dyDescent="0.2">
      <c r="A214" s="1" t="s">
        <v>11</v>
      </c>
      <c r="B214" s="1" t="s">
        <v>433</v>
      </c>
      <c r="C214" s="1" t="s">
        <v>434</v>
      </c>
      <c r="D214" s="3"/>
      <c r="E214" s="3" t="s">
        <v>35</v>
      </c>
      <c r="F214" s="3" t="s">
        <v>15</v>
      </c>
      <c r="G214" s="6">
        <v>7032</v>
      </c>
      <c r="H214" s="6" t="s">
        <v>20</v>
      </c>
      <c r="I214" s="7">
        <v>2500</v>
      </c>
      <c r="J214" s="7">
        <v>7323</v>
      </c>
    </row>
    <row r="215" spans="1:11" x14ac:dyDescent="0.2">
      <c r="A215" s="1" t="s">
        <v>11</v>
      </c>
      <c r="B215" s="1" t="s">
        <v>433</v>
      </c>
      <c r="C215" s="1" t="s">
        <v>435</v>
      </c>
      <c r="D215" s="3"/>
      <c r="E215" s="3" t="s">
        <v>35</v>
      </c>
      <c r="F215" s="3" t="s">
        <v>15</v>
      </c>
      <c r="G215" s="6">
        <v>7032</v>
      </c>
      <c r="H215" s="6" t="s">
        <v>20</v>
      </c>
      <c r="I215" s="7">
        <v>2500</v>
      </c>
      <c r="J215" s="7">
        <v>4315</v>
      </c>
    </row>
    <row r="216" spans="1:11" x14ac:dyDescent="0.2">
      <c r="A216" s="1" t="s">
        <v>11</v>
      </c>
      <c r="B216" s="1" t="s">
        <v>433</v>
      </c>
      <c r="C216" s="1" t="s">
        <v>436</v>
      </c>
      <c r="D216" s="3"/>
      <c r="E216" s="3" t="s">
        <v>35</v>
      </c>
      <c r="F216" s="3" t="s">
        <v>15</v>
      </c>
      <c r="G216" s="6">
        <v>7032</v>
      </c>
      <c r="H216" s="6" t="s">
        <v>20</v>
      </c>
      <c r="I216" s="7">
        <v>2500</v>
      </c>
      <c r="J216" s="7">
        <v>6940.79</v>
      </c>
    </row>
    <row r="217" spans="1:11" x14ac:dyDescent="0.2">
      <c r="A217" s="1" t="s">
        <v>11</v>
      </c>
      <c r="B217" s="1" t="s">
        <v>433</v>
      </c>
      <c r="C217" s="1" t="s">
        <v>437</v>
      </c>
      <c r="D217" s="3"/>
      <c r="E217" s="3" t="s">
        <v>35</v>
      </c>
      <c r="F217" s="3" t="s">
        <v>15</v>
      </c>
      <c r="G217" s="6">
        <v>7032</v>
      </c>
      <c r="H217" s="6" t="s">
        <v>20</v>
      </c>
      <c r="I217" s="7">
        <v>2500</v>
      </c>
      <c r="J217" s="7">
        <v>5635</v>
      </c>
    </row>
    <row r="218" spans="1:11" x14ac:dyDescent="0.2">
      <c r="A218" s="1" t="s">
        <v>11</v>
      </c>
      <c r="B218" s="1" t="s">
        <v>433</v>
      </c>
      <c r="C218" s="1" t="s">
        <v>438</v>
      </c>
      <c r="D218" s="3"/>
      <c r="E218" s="3" t="s">
        <v>35</v>
      </c>
      <c r="F218" s="3" t="s">
        <v>15</v>
      </c>
      <c r="G218" s="6">
        <v>7032</v>
      </c>
      <c r="H218" s="6" t="s">
        <v>20</v>
      </c>
      <c r="I218" s="7">
        <v>2500</v>
      </c>
      <c r="J218" s="7">
        <v>18887</v>
      </c>
    </row>
    <row r="219" spans="1:11" x14ac:dyDescent="0.2">
      <c r="A219" s="1" t="s">
        <v>11</v>
      </c>
      <c r="B219" s="1" t="s">
        <v>433</v>
      </c>
      <c r="C219" s="1" t="s">
        <v>439</v>
      </c>
      <c r="D219" s="3"/>
      <c r="E219" s="3" t="s">
        <v>35</v>
      </c>
      <c r="F219" s="3" t="s">
        <v>15</v>
      </c>
      <c r="G219" s="6">
        <v>7032</v>
      </c>
      <c r="H219" s="6" t="s">
        <v>20</v>
      </c>
      <c r="I219" s="7">
        <v>2500</v>
      </c>
      <c r="J219" s="7">
        <v>2542</v>
      </c>
    </row>
    <row r="220" spans="1:11" x14ac:dyDescent="0.2">
      <c r="A220" s="1" t="s">
        <v>11</v>
      </c>
      <c r="B220" s="1" t="s">
        <v>433</v>
      </c>
      <c r="C220" s="1" t="s">
        <v>440</v>
      </c>
      <c r="D220" s="3"/>
      <c r="E220" s="3" t="s">
        <v>35</v>
      </c>
      <c r="F220" s="3" t="s">
        <v>15</v>
      </c>
      <c r="G220" s="6">
        <v>7032</v>
      </c>
      <c r="H220" s="6" t="s">
        <v>20</v>
      </c>
      <c r="I220" s="7">
        <v>5000</v>
      </c>
      <c r="J220" s="7">
        <v>2756</v>
      </c>
    </row>
    <row r="221" spans="1:11" x14ac:dyDescent="0.2">
      <c r="A221" s="1" t="s">
        <v>11</v>
      </c>
      <c r="B221" s="1" t="s">
        <v>441</v>
      </c>
      <c r="C221" s="1" t="s">
        <v>442</v>
      </c>
      <c r="D221" s="3"/>
      <c r="E221" s="3" t="s">
        <v>443</v>
      </c>
      <c r="F221" s="3" t="s">
        <v>15</v>
      </c>
      <c r="G221" s="6">
        <v>7644</v>
      </c>
      <c r="H221" s="6" t="s">
        <v>20</v>
      </c>
      <c r="I221" s="7">
        <v>5372</v>
      </c>
      <c r="J221" s="7">
        <v>35959.089999999997</v>
      </c>
      <c r="K221" s="7">
        <v>16752.68</v>
      </c>
    </row>
    <row r="222" spans="1:11" x14ac:dyDescent="0.2">
      <c r="A222" s="1" t="s">
        <v>11</v>
      </c>
      <c r="B222" s="1" t="s">
        <v>444</v>
      </c>
      <c r="C222" s="1" t="s">
        <v>445</v>
      </c>
      <c r="D222" s="3" t="s">
        <v>446</v>
      </c>
      <c r="E222" s="3" t="s">
        <v>29</v>
      </c>
      <c r="F222" s="3" t="s">
        <v>15</v>
      </c>
      <c r="G222" s="6">
        <v>7201</v>
      </c>
      <c r="H222" s="6" t="s">
        <v>20</v>
      </c>
      <c r="I222" s="7">
        <v>5500</v>
      </c>
      <c r="J222" s="7">
        <v>25994.07</v>
      </c>
    </row>
    <row r="223" spans="1:11" x14ac:dyDescent="0.2">
      <c r="A223" s="1" t="s">
        <v>11</v>
      </c>
      <c r="B223" s="1" t="s">
        <v>447</v>
      </c>
      <c r="C223" s="1" t="s">
        <v>448</v>
      </c>
      <c r="D223" s="3"/>
      <c r="E223" s="3" t="s">
        <v>124</v>
      </c>
      <c r="F223" s="3" t="s">
        <v>15</v>
      </c>
      <c r="G223" s="6">
        <v>7104</v>
      </c>
      <c r="H223" s="6" t="s">
        <v>20</v>
      </c>
      <c r="I223" s="7">
        <v>5000</v>
      </c>
      <c r="J223" s="7">
        <v>16488</v>
      </c>
      <c r="K223" s="7">
        <v>9635.5499999999993</v>
      </c>
    </row>
    <row r="224" spans="1:11" x14ac:dyDescent="0.2">
      <c r="A224" s="1" t="s">
        <v>11</v>
      </c>
      <c r="B224" s="1" t="s">
        <v>449</v>
      </c>
      <c r="C224" s="1" t="s">
        <v>450</v>
      </c>
      <c r="D224" s="3"/>
      <c r="E224" s="3" t="s">
        <v>451</v>
      </c>
      <c r="F224" s="3" t="s">
        <v>15</v>
      </c>
      <c r="G224" s="6">
        <v>8701</v>
      </c>
      <c r="H224" s="6" t="s">
        <v>16</v>
      </c>
      <c r="I224" s="7">
        <v>29500</v>
      </c>
    </row>
    <row r="225" spans="1:11" x14ac:dyDescent="0.2">
      <c r="A225" s="1" t="s">
        <v>11</v>
      </c>
      <c r="B225" s="1" t="s">
        <v>452</v>
      </c>
      <c r="C225" s="1" t="s">
        <v>453</v>
      </c>
      <c r="D225" s="3"/>
      <c r="E225" s="3" t="s">
        <v>454</v>
      </c>
      <c r="F225" s="3" t="s">
        <v>15</v>
      </c>
      <c r="G225" s="6">
        <v>7204</v>
      </c>
      <c r="H225" s="6" t="s">
        <v>20</v>
      </c>
      <c r="I225" s="7">
        <v>10388</v>
      </c>
      <c r="J225" s="7">
        <v>33754.57</v>
      </c>
    </row>
    <row r="226" spans="1:11" x14ac:dyDescent="0.2">
      <c r="A226" s="1" t="s">
        <v>11</v>
      </c>
      <c r="B226" s="1" t="s">
        <v>455</v>
      </c>
      <c r="C226" s="1" t="s">
        <v>456</v>
      </c>
      <c r="D226" s="3"/>
      <c r="E226" s="3" t="s">
        <v>457</v>
      </c>
      <c r="F226" s="3" t="s">
        <v>15</v>
      </c>
      <c r="G226" s="6">
        <v>8054</v>
      </c>
      <c r="H226" s="6" t="s">
        <v>20</v>
      </c>
      <c r="I226" s="7">
        <v>28045</v>
      </c>
    </row>
    <row r="227" spans="1:11" x14ac:dyDescent="0.2">
      <c r="A227" s="6" t="s">
        <v>11</v>
      </c>
      <c r="B227" s="6" t="s">
        <v>455</v>
      </c>
      <c r="C227" s="6" t="s">
        <v>458</v>
      </c>
      <c r="E227" s="8" t="s">
        <v>459</v>
      </c>
      <c r="F227" s="8" t="s">
        <v>15</v>
      </c>
      <c r="G227" s="6">
        <v>8054</v>
      </c>
      <c r="H227" s="6" t="s">
        <v>20</v>
      </c>
      <c r="I227" s="7">
        <v>18123</v>
      </c>
      <c r="J227" s="7">
        <v>94906.68</v>
      </c>
    </row>
    <row r="228" spans="1:11" x14ac:dyDescent="0.2">
      <c r="A228" s="1" t="s">
        <v>11</v>
      </c>
      <c r="B228" s="1" t="s">
        <v>460</v>
      </c>
      <c r="C228" s="1" t="s">
        <v>461</v>
      </c>
      <c r="D228" s="3"/>
      <c r="E228" s="3" t="s">
        <v>23</v>
      </c>
      <c r="F228" s="3" t="s">
        <v>15</v>
      </c>
      <c r="G228" s="6">
        <v>7024</v>
      </c>
      <c r="H228" s="6" t="s">
        <v>20</v>
      </c>
      <c r="I228" s="7">
        <v>21798</v>
      </c>
      <c r="J228" s="7">
        <v>97703.98</v>
      </c>
      <c r="K228" s="7">
        <v>33693.33</v>
      </c>
    </row>
    <row r="229" spans="1:11" x14ac:dyDescent="0.2">
      <c r="A229" s="1" t="s">
        <v>11</v>
      </c>
      <c r="B229" s="1" t="s">
        <v>462</v>
      </c>
      <c r="C229" s="1" t="s">
        <v>463</v>
      </c>
      <c r="D229" s="3"/>
      <c r="E229" s="3" t="s">
        <v>464</v>
      </c>
      <c r="F229" s="3" t="s">
        <v>15</v>
      </c>
      <c r="G229" s="6">
        <v>8648</v>
      </c>
      <c r="H229" s="6" t="s">
        <v>20</v>
      </c>
      <c r="I229" s="7">
        <v>27048</v>
      </c>
    </row>
    <row r="230" spans="1:11" x14ac:dyDescent="0.2">
      <c r="A230" s="1" t="s">
        <v>11</v>
      </c>
      <c r="B230" s="1" t="s">
        <v>465</v>
      </c>
      <c r="C230" s="1" t="s">
        <v>466</v>
      </c>
      <c r="D230" s="3"/>
      <c r="E230" s="3" t="s">
        <v>427</v>
      </c>
      <c r="F230" s="3" t="s">
        <v>15</v>
      </c>
      <c r="G230" s="6">
        <v>7304</v>
      </c>
      <c r="H230" s="6" t="s">
        <v>20</v>
      </c>
      <c r="I230" s="7">
        <v>14765</v>
      </c>
      <c r="J230" s="7">
        <v>31896.45</v>
      </c>
      <c r="K230" s="7">
        <v>16465.009999999998</v>
      </c>
    </row>
    <row r="231" spans="1:11" x14ac:dyDescent="0.2">
      <c r="A231" s="1" t="s">
        <v>11</v>
      </c>
      <c r="B231" s="1" t="s">
        <v>467</v>
      </c>
      <c r="C231" s="1" t="s">
        <v>418</v>
      </c>
      <c r="D231" s="3"/>
      <c r="E231" s="3" t="s">
        <v>311</v>
      </c>
      <c r="F231" s="3" t="s">
        <v>15</v>
      </c>
      <c r="G231" s="6">
        <v>7960</v>
      </c>
      <c r="H231" s="6" t="s">
        <v>16</v>
      </c>
      <c r="I231" s="7" t="s">
        <v>468</v>
      </c>
      <c r="K231" s="7">
        <v>68482.55</v>
      </c>
    </row>
    <row r="232" spans="1:11" x14ac:dyDescent="0.2">
      <c r="A232" s="1" t="s">
        <v>11</v>
      </c>
      <c r="B232" s="1" t="s">
        <v>469</v>
      </c>
      <c r="C232" s="1" t="s">
        <v>470</v>
      </c>
      <c r="D232" s="3"/>
      <c r="E232" s="3" t="s">
        <v>471</v>
      </c>
      <c r="F232" s="3" t="s">
        <v>15</v>
      </c>
      <c r="G232" s="6">
        <v>7036</v>
      </c>
      <c r="H232" s="6" t="s">
        <v>20</v>
      </c>
      <c r="I232" s="7">
        <v>20721</v>
      </c>
      <c r="J232" s="7">
        <v>93111</v>
      </c>
      <c r="K232" s="7">
        <v>101224.21</v>
      </c>
    </row>
    <row r="233" spans="1:11" x14ac:dyDescent="0.2">
      <c r="A233" s="1" t="s">
        <v>11</v>
      </c>
      <c r="B233" s="1" t="s">
        <v>472</v>
      </c>
      <c r="C233" s="1" t="s">
        <v>473</v>
      </c>
      <c r="D233" s="3"/>
      <c r="E233" s="3" t="s">
        <v>474</v>
      </c>
      <c r="F233" s="3" t="s">
        <v>15</v>
      </c>
      <c r="G233" s="6">
        <v>8204</v>
      </c>
      <c r="H233" s="6" t="s">
        <v>76</v>
      </c>
      <c r="I233" s="7">
        <v>11600</v>
      </c>
      <c r="J233" s="7">
        <v>116147.93</v>
      </c>
      <c r="K233" s="7">
        <v>10000</v>
      </c>
    </row>
    <row r="234" spans="1:11" x14ac:dyDescent="0.2">
      <c r="A234" s="1" t="s">
        <v>11</v>
      </c>
      <c r="B234" s="1" t="s">
        <v>472</v>
      </c>
      <c r="C234" s="1" t="s">
        <v>473</v>
      </c>
      <c r="D234" s="3"/>
      <c r="E234" s="3" t="s">
        <v>474</v>
      </c>
      <c r="F234" s="3" t="s">
        <v>15</v>
      </c>
      <c r="G234" s="6">
        <v>8204</v>
      </c>
      <c r="H234" s="6" t="s">
        <v>76</v>
      </c>
      <c r="I234" s="7">
        <v>4980</v>
      </c>
      <c r="J234" s="7">
        <v>37930.21</v>
      </c>
      <c r="K234" s="7">
        <v>10000</v>
      </c>
    </row>
    <row r="235" spans="1:11" x14ac:dyDescent="0.2">
      <c r="A235" s="6" t="s">
        <v>11</v>
      </c>
      <c r="B235" s="6" t="s">
        <v>475</v>
      </c>
      <c r="C235" s="6" t="s">
        <v>476</v>
      </c>
      <c r="E235" s="8" t="s">
        <v>477</v>
      </c>
      <c r="F235" s="8" t="s">
        <v>15</v>
      </c>
      <c r="G235" s="6">
        <v>8251</v>
      </c>
      <c r="H235" s="6" t="s">
        <v>76</v>
      </c>
      <c r="I235" s="7">
        <v>3750</v>
      </c>
    </row>
    <row r="236" spans="1:11" x14ac:dyDescent="0.2">
      <c r="A236" s="1" t="s">
        <v>11</v>
      </c>
      <c r="B236" s="1" t="s">
        <v>478</v>
      </c>
      <c r="C236" s="1" t="s">
        <v>479</v>
      </c>
      <c r="D236" s="3"/>
      <c r="E236" s="3" t="s">
        <v>29</v>
      </c>
      <c r="F236" s="3" t="s">
        <v>15</v>
      </c>
      <c r="G236" s="6">
        <v>7201</v>
      </c>
      <c r="H236" s="6" t="s">
        <v>20</v>
      </c>
      <c r="I236" s="7">
        <v>8420</v>
      </c>
      <c r="J236" s="7">
        <v>104434.7</v>
      </c>
      <c r="K236" s="7">
        <v>110549.83</v>
      </c>
    </row>
    <row r="237" spans="1:11" x14ac:dyDescent="0.2">
      <c r="A237" s="1" t="s">
        <v>11</v>
      </c>
      <c r="B237" s="1" t="s">
        <v>478</v>
      </c>
      <c r="C237" s="1" t="s">
        <v>480</v>
      </c>
      <c r="D237" s="3"/>
      <c r="E237" s="3" t="s">
        <v>29</v>
      </c>
      <c r="F237" s="3" t="s">
        <v>15</v>
      </c>
      <c r="G237" s="6">
        <v>7201</v>
      </c>
      <c r="H237" s="6" t="s">
        <v>20</v>
      </c>
      <c r="I237" s="7">
        <v>19513</v>
      </c>
      <c r="J237" s="7">
        <v>105350.92</v>
      </c>
      <c r="K237" s="7">
        <v>171814.89</v>
      </c>
    </row>
    <row r="238" spans="1:11" x14ac:dyDescent="0.2">
      <c r="A238" s="1" t="s">
        <v>11</v>
      </c>
      <c r="B238" s="1" t="s">
        <v>481</v>
      </c>
      <c r="C238" s="1" t="s">
        <v>482</v>
      </c>
      <c r="D238" s="3"/>
      <c r="E238" s="3" t="s">
        <v>483</v>
      </c>
      <c r="F238" s="3" t="s">
        <v>15</v>
      </c>
      <c r="G238" s="6">
        <v>7726</v>
      </c>
      <c r="H238" s="6" t="s">
        <v>16</v>
      </c>
      <c r="I238" s="7">
        <v>2500</v>
      </c>
      <c r="J238" s="7">
        <v>45014</v>
      </c>
      <c r="K238" s="7">
        <v>62970.67</v>
      </c>
    </row>
    <row r="239" spans="1:11" x14ac:dyDescent="0.2">
      <c r="A239" s="1" t="s">
        <v>11</v>
      </c>
      <c r="B239" s="1" t="s">
        <v>484</v>
      </c>
      <c r="C239" s="1" t="s">
        <v>485</v>
      </c>
      <c r="D239" s="3"/>
      <c r="E239" s="3" t="s">
        <v>45</v>
      </c>
      <c r="F239" s="3" t="s">
        <v>15</v>
      </c>
      <c r="G239" s="6">
        <v>8034</v>
      </c>
      <c r="H239" s="6" t="s">
        <v>20</v>
      </c>
      <c r="I239" s="7">
        <v>7018</v>
      </c>
      <c r="J239" s="7">
        <v>55514</v>
      </c>
      <c r="K239" s="7">
        <v>30020.32</v>
      </c>
    </row>
    <row r="240" spans="1:11" x14ac:dyDescent="0.2">
      <c r="A240" s="1" t="s">
        <v>11</v>
      </c>
      <c r="B240" s="1" t="s">
        <v>486</v>
      </c>
      <c r="C240" s="1" t="s">
        <v>487</v>
      </c>
      <c r="D240" s="3"/>
      <c r="E240" s="3" t="s">
        <v>55</v>
      </c>
      <c r="F240" s="3" t="s">
        <v>15</v>
      </c>
      <c r="G240" s="6">
        <v>7012</v>
      </c>
      <c r="H240" s="6" t="s">
        <v>20</v>
      </c>
      <c r="I240" s="7">
        <v>36631</v>
      </c>
      <c r="J240" s="7">
        <v>168409</v>
      </c>
    </row>
    <row r="241" spans="1:11" x14ac:dyDescent="0.2">
      <c r="A241" s="1" t="s">
        <v>11</v>
      </c>
      <c r="B241" s="1" t="s">
        <v>488</v>
      </c>
      <c r="C241" s="1" t="s">
        <v>489</v>
      </c>
      <c r="D241" s="3"/>
      <c r="E241" s="3" t="s">
        <v>490</v>
      </c>
      <c r="F241" s="3" t="s">
        <v>15</v>
      </c>
      <c r="G241" s="6">
        <v>8628</v>
      </c>
      <c r="H241" s="6" t="s">
        <v>20</v>
      </c>
      <c r="I241" s="7">
        <v>33724</v>
      </c>
      <c r="J241" s="7">
        <v>124264.47</v>
      </c>
    </row>
    <row r="242" spans="1:11" x14ac:dyDescent="0.2">
      <c r="A242" s="1" t="s">
        <v>11</v>
      </c>
      <c r="B242" s="1" t="s">
        <v>491</v>
      </c>
      <c r="C242" s="1" t="s">
        <v>492</v>
      </c>
      <c r="D242" s="3"/>
      <c r="E242" s="3" t="s">
        <v>45</v>
      </c>
      <c r="F242" s="3" t="s">
        <v>15</v>
      </c>
      <c r="G242" s="6">
        <v>8034</v>
      </c>
      <c r="H242" s="6" t="s">
        <v>20</v>
      </c>
      <c r="I242" s="7">
        <v>23328</v>
      </c>
      <c r="J242" s="7">
        <v>64489</v>
      </c>
      <c r="K242" s="7">
        <v>167478.76999999999</v>
      </c>
    </row>
    <row r="243" spans="1:11" x14ac:dyDescent="0.2">
      <c r="A243" s="1" t="s">
        <v>11</v>
      </c>
      <c r="B243" s="1" t="s">
        <v>493</v>
      </c>
      <c r="C243" s="1" t="s">
        <v>494</v>
      </c>
      <c r="D243" s="3"/>
      <c r="E243" s="3" t="s">
        <v>257</v>
      </c>
      <c r="F243" s="3" t="s">
        <v>15</v>
      </c>
      <c r="G243" s="6">
        <v>7070</v>
      </c>
      <c r="H243" s="6" t="s">
        <v>20</v>
      </c>
      <c r="I243" s="7">
        <v>27827</v>
      </c>
      <c r="J243" s="7">
        <v>260651.4</v>
      </c>
    </row>
    <row r="244" spans="1:11" x14ac:dyDescent="0.2">
      <c r="A244" s="1" t="s">
        <v>11</v>
      </c>
      <c r="B244" s="1" t="s">
        <v>493</v>
      </c>
      <c r="C244" s="1" t="s">
        <v>495</v>
      </c>
      <c r="D244" s="3"/>
      <c r="E244" s="3" t="s">
        <v>257</v>
      </c>
      <c r="F244" s="3" t="s">
        <v>15</v>
      </c>
      <c r="G244" s="6">
        <v>7070</v>
      </c>
      <c r="H244" s="6" t="s">
        <v>20</v>
      </c>
      <c r="I244" s="7">
        <v>27791</v>
      </c>
      <c r="J244" s="7">
        <v>216146.37</v>
      </c>
    </row>
    <row r="245" spans="1:11" x14ac:dyDescent="0.2">
      <c r="A245" s="1" t="s">
        <v>11</v>
      </c>
      <c r="B245" s="1" t="s">
        <v>496</v>
      </c>
      <c r="C245" s="1" t="s">
        <v>497</v>
      </c>
      <c r="D245" s="3"/>
      <c r="E245" s="3" t="s">
        <v>498</v>
      </c>
      <c r="F245" s="3" t="s">
        <v>15</v>
      </c>
      <c r="G245" s="6">
        <v>8846</v>
      </c>
      <c r="H245" s="6" t="s">
        <v>20</v>
      </c>
      <c r="I245" s="7">
        <v>4759</v>
      </c>
      <c r="J245" s="7">
        <v>21723.599999999999</v>
      </c>
    </row>
    <row r="246" spans="1:11" x14ac:dyDescent="0.2">
      <c r="A246" s="1" t="s">
        <v>11</v>
      </c>
      <c r="B246" s="1" t="s">
        <v>496</v>
      </c>
      <c r="C246" s="1" t="s">
        <v>499</v>
      </c>
      <c r="D246" s="3"/>
      <c r="E246" s="3" t="s">
        <v>498</v>
      </c>
      <c r="F246" s="3" t="s">
        <v>15</v>
      </c>
      <c r="G246" s="6">
        <v>8846</v>
      </c>
      <c r="H246" s="6" t="s">
        <v>20</v>
      </c>
      <c r="I246" s="7">
        <v>7536</v>
      </c>
      <c r="J246" s="7">
        <v>30519.040000000001</v>
      </c>
    </row>
    <row r="247" spans="1:11" x14ac:dyDescent="0.2">
      <c r="A247" s="1" t="s">
        <v>11</v>
      </c>
      <c r="B247" s="1" t="s">
        <v>500</v>
      </c>
      <c r="C247" s="1" t="s">
        <v>501</v>
      </c>
      <c r="D247" s="3"/>
      <c r="E247" s="3" t="s">
        <v>225</v>
      </c>
      <c r="F247" s="3" t="s">
        <v>15</v>
      </c>
      <c r="G247" s="6">
        <v>8854</v>
      </c>
      <c r="H247" s="6" t="s">
        <v>20</v>
      </c>
      <c r="I247" s="7">
        <v>11575</v>
      </c>
      <c r="J247" s="7">
        <v>95094.71</v>
      </c>
      <c r="K247" s="7">
        <v>247541.45</v>
      </c>
    </row>
    <row r="248" spans="1:11" x14ac:dyDescent="0.2">
      <c r="A248" s="1" t="s">
        <v>11</v>
      </c>
      <c r="B248" s="1" t="s">
        <v>500</v>
      </c>
      <c r="C248" s="1" t="s">
        <v>502</v>
      </c>
      <c r="D248" s="3"/>
      <c r="E248" s="3" t="s">
        <v>208</v>
      </c>
      <c r="F248" s="3" t="s">
        <v>15</v>
      </c>
      <c r="G248" s="6">
        <v>8816</v>
      </c>
      <c r="H248" s="6" t="s">
        <v>20</v>
      </c>
      <c r="I248" s="7">
        <v>11500</v>
      </c>
      <c r="J248" s="7">
        <v>109693.38</v>
      </c>
      <c r="K248" s="7">
        <v>10000</v>
      </c>
    </row>
    <row r="249" spans="1:11" x14ac:dyDescent="0.2">
      <c r="A249" s="1" t="s">
        <v>11</v>
      </c>
      <c r="B249" s="1" t="s">
        <v>503</v>
      </c>
      <c r="C249" s="1" t="s">
        <v>504</v>
      </c>
      <c r="D249" s="3"/>
      <c r="E249" s="3" t="s">
        <v>505</v>
      </c>
      <c r="F249" s="3" t="s">
        <v>15</v>
      </c>
      <c r="G249" s="6">
        <v>8332</v>
      </c>
      <c r="H249" s="6" t="s">
        <v>76</v>
      </c>
      <c r="I249" s="7">
        <v>8603</v>
      </c>
      <c r="J249" s="7">
        <v>58530</v>
      </c>
    </row>
    <row r="250" spans="1:11" x14ac:dyDescent="0.2">
      <c r="A250" s="1" t="s">
        <v>11</v>
      </c>
      <c r="B250" s="1" t="s">
        <v>503</v>
      </c>
      <c r="C250" s="1" t="s">
        <v>506</v>
      </c>
      <c r="D250" s="3"/>
      <c r="E250" s="3" t="s">
        <v>505</v>
      </c>
      <c r="F250" s="3" t="s">
        <v>15</v>
      </c>
      <c r="G250" s="6">
        <v>8332</v>
      </c>
      <c r="H250" s="6" t="s">
        <v>76</v>
      </c>
      <c r="I250" s="7">
        <v>4435</v>
      </c>
      <c r="J250" s="7">
        <v>21803</v>
      </c>
    </row>
    <row r="251" spans="1:11" x14ac:dyDescent="0.2">
      <c r="A251" s="1" t="s">
        <v>11</v>
      </c>
      <c r="B251" s="1" t="s">
        <v>503</v>
      </c>
      <c r="C251" s="1" t="s">
        <v>507</v>
      </c>
      <c r="D251" s="3"/>
      <c r="E251" s="3" t="s">
        <v>505</v>
      </c>
      <c r="F251" s="3" t="s">
        <v>15</v>
      </c>
      <c r="G251" s="6">
        <v>8332</v>
      </c>
      <c r="H251" s="6" t="s">
        <v>76</v>
      </c>
      <c r="I251" s="7">
        <v>4643</v>
      </c>
      <c r="J251" s="7">
        <v>44742.5</v>
      </c>
    </row>
    <row r="252" spans="1:11" x14ac:dyDescent="0.2">
      <c r="A252" s="1" t="s">
        <v>11</v>
      </c>
      <c r="B252" s="1" t="s">
        <v>508</v>
      </c>
      <c r="C252" s="1" t="s">
        <v>509</v>
      </c>
      <c r="D252" s="3" t="s">
        <v>510</v>
      </c>
      <c r="E252" s="3" t="s">
        <v>45</v>
      </c>
      <c r="F252" s="3" t="s">
        <v>15</v>
      </c>
      <c r="G252" s="6">
        <v>8002</v>
      </c>
      <c r="H252" s="6" t="s">
        <v>20</v>
      </c>
      <c r="I252" s="7">
        <v>26250</v>
      </c>
      <c r="J252" s="7">
        <v>70251</v>
      </c>
      <c r="K252" s="7">
        <v>105591.37</v>
      </c>
    </row>
    <row r="253" spans="1:11" x14ac:dyDescent="0.2">
      <c r="A253" s="1" t="s">
        <v>11</v>
      </c>
      <c r="B253" s="1" t="s">
        <v>508</v>
      </c>
      <c r="C253" s="1" t="s">
        <v>509</v>
      </c>
      <c r="D253" s="3" t="s">
        <v>511</v>
      </c>
      <c r="E253" s="3" t="s">
        <v>45</v>
      </c>
      <c r="F253" s="3" t="s">
        <v>15</v>
      </c>
      <c r="G253" s="6">
        <v>8002</v>
      </c>
      <c r="H253" s="6" t="s">
        <v>20</v>
      </c>
      <c r="I253" s="7">
        <v>27699</v>
      </c>
      <c r="J253" s="7">
        <v>77561</v>
      </c>
      <c r="K253" s="7">
        <v>182744.24</v>
      </c>
    </row>
    <row r="254" spans="1:11" x14ac:dyDescent="0.2">
      <c r="A254" s="1" t="s">
        <v>11</v>
      </c>
      <c r="B254" s="1" t="s">
        <v>508</v>
      </c>
      <c r="C254" s="1" t="s">
        <v>512</v>
      </c>
      <c r="D254" s="3"/>
      <c r="E254" s="3" t="s">
        <v>45</v>
      </c>
      <c r="F254" s="3" t="s">
        <v>15</v>
      </c>
      <c r="G254" s="6">
        <v>8002</v>
      </c>
      <c r="H254" s="6" t="s">
        <v>20</v>
      </c>
      <c r="I254" s="7">
        <v>11525</v>
      </c>
      <c r="J254" s="7">
        <v>35743</v>
      </c>
      <c r="K254" s="7">
        <v>32855</v>
      </c>
    </row>
    <row r="255" spans="1:11" x14ac:dyDescent="0.2">
      <c r="A255" s="1" t="s">
        <v>11</v>
      </c>
      <c r="B255" s="1" t="s">
        <v>508</v>
      </c>
      <c r="C255" s="1" t="s">
        <v>513</v>
      </c>
      <c r="D255" s="3"/>
      <c r="E255" s="3" t="s">
        <v>100</v>
      </c>
      <c r="F255" s="3" t="s">
        <v>15</v>
      </c>
      <c r="G255" s="6">
        <v>8901</v>
      </c>
      <c r="H255" s="6" t="s">
        <v>20</v>
      </c>
      <c r="I255" s="7">
        <v>20911</v>
      </c>
      <c r="J255" s="7">
        <v>52289</v>
      </c>
      <c r="K255" s="7">
        <v>89211</v>
      </c>
    </row>
    <row r="256" spans="1:11" x14ac:dyDescent="0.2">
      <c r="A256" s="1" t="s">
        <v>11</v>
      </c>
      <c r="B256" s="1" t="s">
        <v>508</v>
      </c>
      <c r="C256" s="1" t="s">
        <v>514</v>
      </c>
      <c r="D256" s="3" t="s">
        <v>515</v>
      </c>
      <c r="E256" s="3" t="s">
        <v>516</v>
      </c>
      <c r="F256" s="3" t="s">
        <v>15</v>
      </c>
      <c r="G256" s="6">
        <v>7208</v>
      </c>
      <c r="H256" s="6" t="s">
        <v>20</v>
      </c>
      <c r="I256" s="7">
        <v>11340</v>
      </c>
      <c r="J256" s="7">
        <v>62392</v>
      </c>
      <c r="K256" s="7">
        <v>61863</v>
      </c>
    </row>
    <row r="257" spans="1:11" x14ac:dyDescent="0.2">
      <c r="A257" s="1" t="s">
        <v>11</v>
      </c>
      <c r="B257" s="1" t="s">
        <v>508</v>
      </c>
      <c r="C257" s="1" t="s">
        <v>517</v>
      </c>
      <c r="D257" s="3" t="s">
        <v>518</v>
      </c>
      <c r="E257" s="3" t="s">
        <v>516</v>
      </c>
      <c r="F257" s="3" t="s">
        <v>15</v>
      </c>
      <c r="G257" s="6">
        <v>7208</v>
      </c>
      <c r="H257" s="6" t="s">
        <v>20</v>
      </c>
      <c r="I257" s="7">
        <v>11445</v>
      </c>
      <c r="J257" s="7">
        <v>62051</v>
      </c>
      <c r="K257" s="7">
        <v>58045</v>
      </c>
    </row>
    <row r="258" spans="1:11" x14ac:dyDescent="0.2">
      <c r="A258" s="1" t="s">
        <v>11</v>
      </c>
      <c r="B258" s="1" t="s">
        <v>508</v>
      </c>
      <c r="C258" s="1" t="s">
        <v>519</v>
      </c>
      <c r="D258" s="3"/>
      <c r="E258" s="3" t="s">
        <v>520</v>
      </c>
      <c r="F258" s="3" t="s">
        <v>15</v>
      </c>
      <c r="G258" s="6">
        <v>7407</v>
      </c>
      <c r="H258" s="6" t="s">
        <v>20</v>
      </c>
      <c r="I258" s="7">
        <v>50000</v>
      </c>
      <c r="J258" s="7">
        <v>333497.5</v>
      </c>
      <c r="K258" s="7">
        <v>333497.74</v>
      </c>
    </row>
    <row r="259" spans="1:11" x14ac:dyDescent="0.2">
      <c r="A259" s="1" t="s">
        <v>11</v>
      </c>
      <c r="B259" s="1" t="s">
        <v>508</v>
      </c>
      <c r="C259" s="1" t="s">
        <v>521</v>
      </c>
      <c r="D259" s="3"/>
      <c r="E259" s="3" t="s">
        <v>244</v>
      </c>
      <c r="F259" s="3" t="s">
        <v>15</v>
      </c>
      <c r="G259" s="6">
        <v>8053</v>
      </c>
      <c r="H259" s="6" t="s">
        <v>20</v>
      </c>
      <c r="I259" s="7">
        <v>15166</v>
      </c>
      <c r="J259" s="7">
        <v>52342</v>
      </c>
      <c r="K259" s="7">
        <v>92337</v>
      </c>
    </row>
    <row r="260" spans="1:11" x14ac:dyDescent="0.2">
      <c r="A260" s="1" t="s">
        <v>11</v>
      </c>
      <c r="B260" s="1" t="s">
        <v>508</v>
      </c>
      <c r="C260" s="1" t="s">
        <v>522</v>
      </c>
      <c r="D260" s="3"/>
      <c r="E260" s="3" t="s">
        <v>523</v>
      </c>
      <c r="F260" s="3" t="s">
        <v>15</v>
      </c>
      <c r="G260" s="6">
        <v>7081</v>
      </c>
      <c r="H260" s="6" t="s">
        <v>16</v>
      </c>
      <c r="I260" s="7">
        <v>15975</v>
      </c>
      <c r="J260" s="7">
        <v>66361</v>
      </c>
      <c r="K260" s="7">
        <v>21082.77</v>
      </c>
    </row>
    <row r="261" spans="1:11" x14ac:dyDescent="0.2">
      <c r="A261" s="1" t="s">
        <v>11</v>
      </c>
      <c r="B261" s="1" t="s">
        <v>508</v>
      </c>
      <c r="C261" s="1" t="s">
        <v>524</v>
      </c>
      <c r="D261" s="3"/>
      <c r="E261" s="3" t="s">
        <v>525</v>
      </c>
      <c r="F261" s="3" t="s">
        <v>15</v>
      </c>
      <c r="G261" s="6">
        <v>7430</v>
      </c>
      <c r="H261" s="6" t="s">
        <v>49</v>
      </c>
      <c r="I261" s="7">
        <v>7038</v>
      </c>
      <c r="J261" s="7">
        <v>30170</v>
      </c>
      <c r="K261" s="7">
        <v>26666.2</v>
      </c>
    </row>
    <row r="262" spans="1:11" x14ac:dyDescent="0.2">
      <c r="A262" s="1" t="s">
        <v>11</v>
      </c>
      <c r="B262" s="1" t="s">
        <v>508</v>
      </c>
      <c r="C262" s="1" t="s">
        <v>526</v>
      </c>
      <c r="D262" s="3"/>
      <c r="E262" s="3" t="s">
        <v>527</v>
      </c>
      <c r="F262" s="3" t="s">
        <v>15</v>
      </c>
      <c r="G262" s="6">
        <v>7856</v>
      </c>
      <c r="H262" s="6" t="s">
        <v>16</v>
      </c>
      <c r="I262" s="7">
        <v>17298</v>
      </c>
      <c r="J262" s="7">
        <v>66789</v>
      </c>
      <c r="K262" s="7">
        <v>73689.460000000006</v>
      </c>
    </row>
    <row r="263" spans="1:11" x14ac:dyDescent="0.2">
      <c r="A263" s="1" t="s">
        <v>11</v>
      </c>
      <c r="B263" s="1" t="s">
        <v>508</v>
      </c>
      <c r="C263" s="1" t="s">
        <v>528</v>
      </c>
      <c r="D263" s="3"/>
      <c r="E263" s="3" t="s">
        <v>529</v>
      </c>
      <c r="F263" s="3" t="s">
        <v>15</v>
      </c>
      <c r="G263" s="6">
        <v>7090</v>
      </c>
      <c r="H263" s="6" t="s">
        <v>20</v>
      </c>
      <c r="I263" s="7">
        <v>14860</v>
      </c>
      <c r="J263" s="7">
        <v>64246</v>
      </c>
    </row>
    <row r="264" spans="1:11" x14ac:dyDescent="0.2">
      <c r="A264" s="1" t="s">
        <v>11</v>
      </c>
      <c r="B264" s="1" t="s">
        <v>508</v>
      </c>
      <c r="C264" s="1" t="s">
        <v>530</v>
      </c>
      <c r="D264" s="3"/>
      <c r="E264" s="3" t="s">
        <v>181</v>
      </c>
      <c r="F264" s="3" t="s">
        <v>15</v>
      </c>
      <c r="G264" s="6">
        <v>7724</v>
      </c>
      <c r="H264" s="6" t="s">
        <v>320</v>
      </c>
      <c r="I264" s="7">
        <v>10945</v>
      </c>
      <c r="J264" s="7">
        <v>44396</v>
      </c>
    </row>
    <row r="265" spans="1:11" x14ac:dyDescent="0.2">
      <c r="A265" s="1" t="s">
        <v>11</v>
      </c>
      <c r="B265" s="1" t="s">
        <v>508</v>
      </c>
      <c r="C265" s="1" t="s">
        <v>531</v>
      </c>
      <c r="D265" s="3"/>
      <c r="E265" s="3" t="s">
        <v>45</v>
      </c>
      <c r="F265" s="3" t="s">
        <v>15</v>
      </c>
      <c r="G265" s="6">
        <v>8002</v>
      </c>
      <c r="H265" s="6" t="s">
        <v>20</v>
      </c>
      <c r="I265" s="7">
        <v>9180</v>
      </c>
      <c r="J265" s="7">
        <v>24517</v>
      </c>
    </row>
    <row r="266" spans="1:11" x14ac:dyDescent="0.2">
      <c r="A266" s="1" t="s">
        <v>11</v>
      </c>
      <c r="B266" s="1" t="s">
        <v>508</v>
      </c>
      <c r="C266" s="1" t="s">
        <v>512</v>
      </c>
      <c r="D266" s="3"/>
      <c r="E266" s="3" t="s">
        <v>45</v>
      </c>
      <c r="F266" s="3" t="s">
        <v>15</v>
      </c>
      <c r="G266" s="6">
        <v>8002</v>
      </c>
      <c r="H266" s="6" t="s">
        <v>20</v>
      </c>
      <c r="I266" s="7">
        <v>11525</v>
      </c>
      <c r="J266" s="7">
        <v>26003</v>
      </c>
      <c r="K266" s="7">
        <v>47569</v>
      </c>
    </row>
    <row r="267" spans="1:11" x14ac:dyDescent="0.2">
      <c r="A267" s="1" t="s">
        <v>11</v>
      </c>
      <c r="B267" s="1" t="s">
        <v>532</v>
      </c>
      <c r="C267" s="1" t="s">
        <v>533</v>
      </c>
      <c r="D267" s="3"/>
      <c r="E267" s="3" t="s">
        <v>534</v>
      </c>
      <c r="F267" s="3" t="s">
        <v>15</v>
      </c>
      <c r="G267" s="6">
        <v>7860</v>
      </c>
      <c r="H267" s="6" t="s">
        <v>16</v>
      </c>
      <c r="I267" s="7">
        <v>22500</v>
      </c>
    </row>
    <row r="268" spans="1:11" x14ac:dyDescent="0.2">
      <c r="A268" s="6" t="s">
        <v>11</v>
      </c>
      <c r="B268" s="6" t="s">
        <v>535</v>
      </c>
      <c r="C268" s="6" t="s">
        <v>536</v>
      </c>
      <c r="E268" s="8" t="s">
        <v>537</v>
      </c>
      <c r="F268" s="8" t="s">
        <v>15</v>
      </c>
      <c r="G268" s="6">
        <v>7045</v>
      </c>
      <c r="H268" s="6" t="s">
        <v>16</v>
      </c>
      <c r="I268" s="7">
        <v>8550</v>
      </c>
    </row>
    <row r="269" spans="1:11" x14ac:dyDescent="0.2">
      <c r="A269" s="6" t="s">
        <v>11</v>
      </c>
      <c r="B269" s="6" t="s">
        <v>535</v>
      </c>
      <c r="C269" s="6" t="s">
        <v>538</v>
      </c>
      <c r="E269" s="8" t="s">
        <v>537</v>
      </c>
      <c r="F269" s="8" t="s">
        <v>15</v>
      </c>
      <c r="G269" s="6">
        <v>7045</v>
      </c>
      <c r="H269" s="6" t="s">
        <v>16</v>
      </c>
      <c r="I269" s="7">
        <v>15975</v>
      </c>
    </row>
    <row r="270" spans="1:11" x14ac:dyDescent="0.2">
      <c r="A270" s="6" t="s">
        <v>11</v>
      </c>
      <c r="B270" s="6" t="s">
        <v>539</v>
      </c>
      <c r="C270" s="6" t="s">
        <v>540</v>
      </c>
      <c r="D270" s="8" t="s">
        <v>541</v>
      </c>
      <c r="E270" s="8" t="s">
        <v>201</v>
      </c>
      <c r="F270" s="8" t="s">
        <v>15</v>
      </c>
      <c r="G270" s="6">
        <v>7843</v>
      </c>
      <c r="H270" s="6" t="s">
        <v>16</v>
      </c>
      <c r="I270" s="7">
        <v>19453</v>
      </c>
      <c r="J270" s="7">
        <v>54476.52</v>
      </c>
    </row>
    <row r="271" spans="1:11" x14ac:dyDescent="0.2">
      <c r="A271" s="6" t="s">
        <v>11</v>
      </c>
      <c r="B271" s="6" t="s">
        <v>539</v>
      </c>
      <c r="C271" s="6" t="s">
        <v>542</v>
      </c>
      <c r="E271" s="8" t="s">
        <v>201</v>
      </c>
      <c r="F271" s="8" t="s">
        <v>15</v>
      </c>
      <c r="G271" s="6">
        <v>7834</v>
      </c>
      <c r="H271" s="6" t="s">
        <v>16</v>
      </c>
      <c r="I271" s="7">
        <v>11989</v>
      </c>
    </row>
    <row r="272" spans="1:11" x14ac:dyDescent="0.2">
      <c r="A272" s="1" t="s">
        <v>11</v>
      </c>
      <c r="B272" s="1" t="s">
        <v>543</v>
      </c>
      <c r="C272" s="1" t="s">
        <v>544</v>
      </c>
      <c r="D272" s="3"/>
      <c r="E272" s="3" t="s">
        <v>545</v>
      </c>
      <c r="F272" s="3" t="s">
        <v>15</v>
      </c>
      <c r="G272" s="6">
        <v>7046</v>
      </c>
      <c r="H272" s="6" t="s">
        <v>16</v>
      </c>
      <c r="I272" s="7">
        <v>3200</v>
      </c>
      <c r="J272" s="7">
        <v>35506.35</v>
      </c>
      <c r="K272" s="7">
        <v>10000</v>
      </c>
    </row>
    <row r="273" spans="1:11" x14ac:dyDescent="0.2">
      <c r="A273" s="1" t="s">
        <v>11</v>
      </c>
      <c r="B273" s="1" t="s">
        <v>543</v>
      </c>
      <c r="C273" s="1" t="s">
        <v>546</v>
      </c>
      <c r="D273" s="3"/>
      <c r="E273" s="3" t="s">
        <v>545</v>
      </c>
      <c r="F273" s="3" t="s">
        <v>15</v>
      </c>
      <c r="G273" s="6">
        <v>7046</v>
      </c>
      <c r="H273" s="6" t="s">
        <v>16</v>
      </c>
      <c r="I273" s="7">
        <v>2600</v>
      </c>
      <c r="J273" s="7">
        <v>31892.98</v>
      </c>
      <c r="K273" s="7">
        <v>10000</v>
      </c>
    </row>
    <row r="274" spans="1:11" x14ac:dyDescent="0.2">
      <c r="A274" s="1" t="s">
        <v>11</v>
      </c>
      <c r="B274" s="1" t="s">
        <v>543</v>
      </c>
      <c r="C274" s="1" t="s">
        <v>547</v>
      </c>
      <c r="D274" s="3"/>
      <c r="E274" s="3" t="s">
        <v>545</v>
      </c>
      <c r="F274" s="3" t="s">
        <v>15</v>
      </c>
      <c r="G274" s="6">
        <v>7046</v>
      </c>
      <c r="H274" s="6" t="s">
        <v>16</v>
      </c>
      <c r="I274" s="7">
        <v>6500</v>
      </c>
      <c r="J274" s="7">
        <v>48385.34</v>
      </c>
      <c r="K274" s="7">
        <v>10000</v>
      </c>
    </row>
    <row r="275" spans="1:11" x14ac:dyDescent="0.2">
      <c r="A275" s="1" t="s">
        <v>11</v>
      </c>
      <c r="B275" s="1" t="s">
        <v>543</v>
      </c>
      <c r="C275" s="1" t="s">
        <v>548</v>
      </c>
      <c r="D275" s="3"/>
      <c r="E275" s="3" t="s">
        <v>545</v>
      </c>
      <c r="F275" s="3" t="s">
        <v>15</v>
      </c>
      <c r="G275" s="6">
        <v>7046</v>
      </c>
      <c r="H275" s="6" t="s">
        <v>16</v>
      </c>
      <c r="I275" s="7">
        <v>2500</v>
      </c>
      <c r="J275" s="7">
        <v>21764.66</v>
      </c>
      <c r="K275" s="7">
        <v>10000</v>
      </c>
    </row>
    <row r="276" spans="1:11" x14ac:dyDescent="0.2">
      <c r="A276" s="1" t="s">
        <v>11</v>
      </c>
      <c r="B276" s="1" t="s">
        <v>549</v>
      </c>
      <c r="C276" s="1" t="s">
        <v>550</v>
      </c>
      <c r="D276" s="3"/>
      <c r="E276" s="3" t="s">
        <v>551</v>
      </c>
      <c r="F276" s="3" t="s">
        <v>15</v>
      </c>
      <c r="G276" s="6">
        <v>8543</v>
      </c>
      <c r="H276" s="6" t="s">
        <v>20</v>
      </c>
      <c r="I276" s="7">
        <v>5000</v>
      </c>
      <c r="J276" s="7">
        <v>75803</v>
      </c>
      <c r="K276" s="7">
        <v>68248</v>
      </c>
    </row>
    <row r="277" spans="1:11" x14ac:dyDescent="0.2">
      <c r="A277" s="1" t="s">
        <v>11</v>
      </c>
      <c r="B277" s="1" t="s">
        <v>549</v>
      </c>
      <c r="C277" s="1" t="s">
        <v>552</v>
      </c>
      <c r="D277" s="3"/>
      <c r="E277" s="3" t="s">
        <v>551</v>
      </c>
      <c r="F277" s="3" t="s">
        <v>15</v>
      </c>
      <c r="G277" s="6">
        <v>8543</v>
      </c>
      <c r="H277" s="6" t="s">
        <v>20</v>
      </c>
      <c r="I277" s="7">
        <v>5000</v>
      </c>
      <c r="J277" s="7">
        <v>81583</v>
      </c>
      <c r="K277" s="7">
        <v>54389</v>
      </c>
    </row>
    <row r="278" spans="1:11" x14ac:dyDescent="0.2">
      <c r="A278" s="1" t="s">
        <v>11</v>
      </c>
      <c r="B278" s="1" t="s">
        <v>549</v>
      </c>
      <c r="C278" s="1" t="s">
        <v>553</v>
      </c>
      <c r="D278" s="3"/>
      <c r="E278" s="3" t="s">
        <v>554</v>
      </c>
      <c r="F278" s="3" t="s">
        <v>15</v>
      </c>
      <c r="G278" s="6">
        <v>8543</v>
      </c>
      <c r="H278" s="6" t="s">
        <v>20</v>
      </c>
      <c r="I278" s="7">
        <v>9314</v>
      </c>
      <c r="J278" s="7">
        <v>231379</v>
      </c>
      <c r="K278" s="7">
        <v>190711</v>
      </c>
    </row>
    <row r="279" spans="1:11" x14ac:dyDescent="0.2">
      <c r="A279" s="1" t="s">
        <v>11</v>
      </c>
      <c r="B279" s="1" t="s">
        <v>549</v>
      </c>
      <c r="C279" s="1" t="s">
        <v>555</v>
      </c>
      <c r="D279" s="3"/>
      <c r="E279" s="3" t="s">
        <v>551</v>
      </c>
      <c r="F279" s="3" t="s">
        <v>15</v>
      </c>
      <c r="G279" s="6">
        <v>8543</v>
      </c>
      <c r="H279" s="6" t="s">
        <v>20</v>
      </c>
      <c r="I279" s="7">
        <v>23226</v>
      </c>
      <c r="J279" s="7">
        <v>404528</v>
      </c>
      <c r="K279" s="7">
        <v>229609</v>
      </c>
    </row>
    <row r="280" spans="1:11" x14ac:dyDescent="0.2">
      <c r="A280" s="1" t="s">
        <v>11</v>
      </c>
      <c r="B280" s="1" t="s">
        <v>549</v>
      </c>
      <c r="C280" s="1" t="s">
        <v>555</v>
      </c>
      <c r="D280" s="3"/>
      <c r="E280" s="3" t="s">
        <v>551</v>
      </c>
      <c r="F280" s="3" t="s">
        <v>15</v>
      </c>
      <c r="G280" s="6">
        <v>8543</v>
      </c>
      <c r="H280" s="6" t="s">
        <v>20</v>
      </c>
      <c r="I280" s="7">
        <v>23226</v>
      </c>
      <c r="J280" s="7">
        <v>99378.5</v>
      </c>
      <c r="K280" s="7">
        <v>199347.79</v>
      </c>
    </row>
    <row r="281" spans="1:11" x14ac:dyDescent="0.2">
      <c r="A281" s="6" t="s">
        <v>11</v>
      </c>
      <c r="B281" s="6" t="s">
        <v>549</v>
      </c>
      <c r="C281" s="6" t="s">
        <v>556</v>
      </c>
      <c r="E281" s="8" t="s">
        <v>551</v>
      </c>
      <c r="F281" s="8" t="s">
        <v>15</v>
      </c>
      <c r="G281" s="6">
        <v>8543</v>
      </c>
      <c r="H281" s="6" t="s">
        <v>20</v>
      </c>
      <c r="I281" s="7">
        <v>13971</v>
      </c>
    </row>
    <row r="282" spans="1:11" x14ac:dyDescent="0.2">
      <c r="A282" s="1" t="s">
        <v>11</v>
      </c>
      <c r="B282" s="1" t="s">
        <v>557</v>
      </c>
      <c r="C282" s="1" t="s">
        <v>558</v>
      </c>
      <c r="D282" s="3"/>
      <c r="E282" s="3" t="s">
        <v>32</v>
      </c>
      <c r="F282" s="3" t="s">
        <v>15</v>
      </c>
      <c r="G282" s="6">
        <v>7052</v>
      </c>
      <c r="H282" s="6" t="s">
        <v>20</v>
      </c>
      <c r="I282" s="7">
        <v>9724</v>
      </c>
      <c r="J282" s="7">
        <v>97729</v>
      </c>
    </row>
    <row r="283" spans="1:11" x14ac:dyDescent="0.2">
      <c r="A283" s="1" t="s">
        <v>11</v>
      </c>
      <c r="B283" s="1" t="s">
        <v>559</v>
      </c>
      <c r="C283" s="1" t="s">
        <v>560</v>
      </c>
      <c r="D283" s="3"/>
      <c r="E283" s="3" t="s">
        <v>561</v>
      </c>
      <c r="F283" s="3" t="s">
        <v>15</v>
      </c>
      <c r="G283" s="6">
        <v>7823</v>
      </c>
      <c r="H283" s="6" t="s">
        <v>16</v>
      </c>
      <c r="I283" s="7">
        <v>18900</v>
      </c>
      <c r="J283" s="7">
        <v>42240.47</v>
      </c>
      <c r="K283" s="7">
        <v>10000</v>
      </c>
    </row>
    <row r="284" spans="1:11" x14ac:dyDescent="0.2">
      <c r="A284" s="1" t="s">
        <v>11</v>
      </c>
      <c r="B284" s="1" t="s">
        <v>562</v>
      </c>
      <c r="C284" s="1" t="s">
        <v>563</v>
      </c>
      <c r="D284" s="3"/>
      <c r="E284" s="3" t="s">
        <v>564</v>
      </c>
      <c r="F284" s="3" t="s">
        <v>15</v>
      </c>
      <c r="G284" s="6">
        <v>8533</v>
      </c>
      <c r="H284" s="6" t="s">
        <v>16</v>
      </c>
      <c r="I284" s="7">
        <v>5000</v>
      </c>
      <c r="J284" s="7">
        <v>37939.68</v>
      </c>
      <c r="K284" s="7">
        <v>59732.15</v>
      </c>
    </row>
    <row r="285" spans="1:11" x14ac:dyDescent="0.2">
      <c r="A285" s="1" t="s">
        <v>11</v>
      </c>
      <c r="B285" s="1" t="s">
        <v>565</v>
      </c>
      <c r="C285" s="1" t="s">
        <v>566</v>
      </c>
      <c r="D285" s="3"/>
      <c r="E285" s="3" t="s">
        <v>124</v>
      </c>
      <c r="F285" s="3" t="s">
        <v>15</v>
      </c>
      <c r="G285" s="6">
        <v>7114</v>
      </c>
      <c r="H285" s="6" t="s">
        <v>20</v>
      </c>
      <c r="I285" s="7">
        <v>15205</v>
      </c>
      <c r="J285" s="7">
        <v>59546</v>
      </c>
    </row>
    <row r="286" spans="1:11" x14ac:dyDescent="0.2">
      <c r="A286" s="1" t="s">
        <v>11</v>
      </c>
      <c r="B286" s="1" t="s">
        <v>565</v>
      </c>
      <c r="C286" s="1" t="s">
        <v>567</v>
      </c>
      <c r="D286" s="3"/>
      <c r="E286" s="3" t="s">
        <v>124</v>
      </c>
      <c r="F286" s="3" t="s">
        <v>15</v>
      </c>
      <c r="G286" s="6">
        <v>7114</v>
      </c>
      <c r="H286" s="6" t="s">
        <v>20</v>
      </c>
      <c r="I286" s="7">
        <v>12145</v>
      </c>
      <c r="J286" s="7">
        <v>67960</v>
      </c>
    </row>
    <row r="287" spans="1:11" x14ac:dyDescent="0.2">
      <c r="A287" s="1" t="s">
        <v>11</v>
      </c>
      <c r="B287" s="1" t="s">
        <v>565</v>
      </c>
      <c r="C287" s="1" t="s">
        <v>568</v>
      </c>
      <c r="D287" s="3"/>
      <c r="E287" s="3" t="s">
        <v>124</v>
      </c>
      <c r="F287" s="3" t="s">
        <v>15</v>
      </c>
      <c r="G287" s="6">
        <v>7114</v>
      </c>
      <c r="H287" s="6" t="s">
        <v>20</v>
      </c>
      <c r="I287" s="7">
        <v>29671</v>
      </c>
      <c r="J287" s="7">
        <v>150938</v>
      </c>
      <c r="K287" s="7">
        <v>249562.09</v>
      </c>
    </row>
    <row r="288" spans="1:11" x14ac:dyDescent="0.2">
      <c r="A288" s="1" t="s">
        <v>11</v>
      </c>
      <c r="B288" s="1" t="s">
        <v>565</v>
      </c>
      <c r="C288" s="1" t="s">
        <v>569</v>
      </c>
      <c r="D288" s="3"/>
      <c r="E288" s="3" t="s">
        <v>124</v>
      </c>
      <c r="F288" s="3" t="s">
        <v>15</v>
      </c>
      <c r="G288" s="6">
        <v>7114</v>
      </c>
      <c r="H288" s="6" t="s">
        <v>20</v>
      </c>
      <c r="I288" s="7">
        <v>24368</v>
      </c>
      <c r="J288" s="7">
        <v>125488</v>
      </c>
      <c r="K288" s="7">
        <v>10000</v>
      </c>
    </row>
    <row r="289" spans="1:11" x14ac:dyDescent="0.2">
      <c r="A289" s="1" t="s">
        <v>11</v>
      </c>
      <c r="B289" s="1" t="s">
        <v>565</v>
      </c>
      <c r="C289" s="1" t="s">
        <v>570</v>
      </c>
      <c r="D289" s="3"/>
      <c r="E289" s="3" t="s">
        <v>124</v>
      </c>
      <c r="F289" s="3" t="s">
        <v>15</v>
      </c>
      <c r="G289" s="6">
        <v>7103</v>
      </c>
      <c r="H289" s="6" t="s">
        <v>20</v>
      </c>
      <c r="I289" s="7">
        <v>17522</v>
      </c>
      <c r="J289" s="7">
        <v>122386</v>
      </c>
    </row>
    <row r="290" spans="1:11" x14ac:dyDescent="0.2">
      <c r="A290" s="1" t="s">
        <v>11</v>
      </c>
      <c r="B290" s="1" t="s">
        <v>565</v>
      </c>
      <c r="C290" s="1" t="s">
        <v>571</v>
      </c>
      <c r="D290" s="3"/>
      <c r="E290" s="3" t="s">
        <v>124</v>
      </c>
      <c r="F290" s="3" t="s">
        <v>15</v>
      </c>
      <c r="G290" s="6">
        <v>7107</v>
      </c>
      <c r="H290" s="6" t="s">
        <v>20</v>
      </c>
      <c r="I290" s="7">
        <v>21903</v>
      </c>
      <c r="J290" s="7">
        <v>178900</v>
      </c>
      <c r="K290" s="7">
        <v>168145.88</v>
      </c>
    </row>
    <row r="291" spans="1:11" x14ac:dyDescent="0.2">
      <c r="A291" s="1" t="s">
        <v>11</v>
      </c>
      <c r="B291" s="1" t="s">
        <v>565</v>
      </c>
      <c r="C291" s="1" t="s">
        <v>572</v>
      </c>
      <c r="D291" s="3"/>
      <c r="E291" s="3" t="s">
        <v>124</v>
      </c>
      <c r="F291" s="3" t="s">
        <v>15</v>
      </c>
      <c r="G291" s="6">
        <v>7107</v>
      </c>
      <c r="H291" s="6" t="s">
        <v>20</v>
      </c>
      <c r="I291" s="7">
        <v>21903</v>
      </c>
      <c r="J291" s="7">
        <v>116795</v>
      </c>
      <c r="K291" s="7">
        <v>28193.68</v>
      </c>
    </row>
    <row r="292" spans="1:11" x14ac:dyDescent="0.2">
      <c r="A292" s="1" t="s">
        <v>11</v>
      </c>
      <c r="B292" s="1" t="s">
        <v>565</v>
      </c>
      <c r="C292" s="1" t="s">
        <v>573</v>
      </c>
      <c r="D292" s="3"/>
      <c r="E292" s="3" t="s">
        <v>124</v>
      </c>
      <c r="F292" s="3" t="s">
        <v>15</v>
      </c>
      <c r="G292" s="6">
        <v>7103</v>
      </c>
      <c r="H292" s="6" t="s">
        <v>20</v>
      </c>
      <c r="I292" s="7">
        <v>18236</v>
      </c>
      <c r="J292" s="7">
        <v>86898.22</v>
      </c>
    </row>
    <row r="293" spans="1:11" x14ac:dyDescent="0.2">
      <c r="A293" s="1" t="s">
        <v>11</v>
      </c>
      <c r="B293" s="1" t="s">
        <v>574</v>
      </c>
      <c r="C293" s="1" t="s">
        <v>575</v>
      </c>
      <c r="D293" s="3"/>
      <c r="E293" s="3" t="s">
        <v>124</v>
      </c>
      <c r="F293" s="3" t="s">
        <v>15</v>
      </c>
      <c r="G293" s="6">
        <v>7102</v>
      </c>
      <c r="H293" s="6" t="s">
        <v>20</v>
      </c>
      <c r="I293" s="7">
        <v>10109</v>
      </c>
      <c r="J293" s="7">
        <v>55149.52</v>
      </c>
    </row>
    <row r="294" spans="1:11" x14ac:dyDescent="0.2">
      <c r="A294" s="1" t="s">
        <v>11</v>
      </c>
      <c r="B294" s="1" t="s">
        <v>574</v>
      </c>
      <c r="C294" s="1" t="s">
        <v>576</v>
      </c>
      <c r="D294" s="3"/>
      <c r="E294" s="3" t="s">
        <v>124</v>
      </c>
      <c r="F294" s="3" t="s">
        <v>15</v>
      </c>
      <c r="G294" s="6">
        <v>7112</v>
      </c>
      <c r="H294" s="6" t="s">
        <v>20</v>
      </c>
      <c r="I294" s="7">
        <v>9928</v>
      </c>
      <c r="J294" s="7">
        <v>52799.360000000001</v>
      </c>
    </row>
    <row r="295" spans="1:11" x14ac:dyDescent="0.2">
      <c r="A295" s="1" t="s">
        <v>11</v>
      </c>
      <c r="B295" s="1" t="s">
        <v>574</v>
      </c>
      <c r="C295" s="1" t="s">
        <v>577</v>
      </c>
      <c r="D295" s="3"/>
      <c r="E295" s="3" t="s">
        <v>124</v>
      </c>
      <c r="F295" s="3" t="s">
        <v>15</v>
      </c>
      <c r="G295" s="6">
        <v>7108</v>
      </c>
      <c r="H295" s="6" t="s">
        <v>20</v>
      </c>
      <c r="I295" s="7">
        <v>15239</v>
      </c>
      <c r="J295" s="7">
        <v>98301.16</v>
      </c>
    </row>
    <row r="296" spans="1:11" x14ac:dyDescent="0.2">
      <c r="A296" s="1" t="s">
        <v>11</v>
      </c>
      <c r="B296" s="1" t="s">
        <v>574</v>
      </c>
      <c r="C296" s="1" t="s">
        <v>578</v>
      </c>
      <c r="D296" s="3"/>
      <c r="E296" s="3" t="s">
        <v>124</v>
      </c>
      <c r="F296" s="3" t="s">
        <v>15</v>
      </c>
      <c r="G296" s="6">
        <v>7112</v>
      </c>
      <c r="H296" s="6" t="s">
        <v>20</v>
      </c>
      <c r="I296" s="7">
        <v>10947</v>
      </c>
      <c r="J296" s="7">
        <v>64684.84</v>
      </c>
    </row>
    <row r="297" spans="1:11" x14ac:dyDescent="0.2">
      <c r="A297" s="1" t="s">
        <v>11</v>
      </c>
      <c r="B297" s="1" t="s">
        <v>574</v>
      </c>
      <c r="C297" s="1" t="s">
        <v>579</v>
      </c>
      <c r="D297" s="3"/>
      <c r="E297" s="3" t="s">
        <v>124</v>
      </c>
      <c r="F297" s="3" t="s">
        <v>15</v>
      </c>
      <c r="G297" s="6">
        <v>7104</v>
      </c>
      <c r="H297" s="6" t="s">
        <v>20</v>
      </c>
      <c r="I297" s="7">
        <v>15165</v>
      </c>
      <c r="J297" s="7">
        <v>41693.800000000003</v>
      </c>
    </row>
    <row r="298" spans="1:11" x14ac:dyDescent="0.2">
      <c r="A298" s="1" t="s">
        <v>11</v>
      </c>
      <c r="B298" s="1" t="s">
        <v>580</v>
      </c>
      <c r="C298" s="1" t="s">
        <v>581</v>
      </c>
      <c r="D298" s="3"/>
      <c r="E298" s="3" t="s">
        <v>124</v>
      </c>
      <c r="F298" s="3" t="s">
        <v>15</v>
      </c>
      <c r="G298" s="6">
        <v>7114</v>
      </c>
      <c r="H298" s="6" t="s">
        <v>20</v>
      </c>
      <c r="I298" s="7">
        <v>23000</v>
      </c>
      <c r="J298" s="7">
        <v>202614</v>
      </c>
    </row>
    <row r="299" spans="1:11" x14ac:dyDescent="0.2">
      <c r="A299" s="1" t="s">
        <v>11</v>
      </c>
      <c r="B299" s="1" t="s">
        <v>582</v>
      </c>
      <c r="C299" s="1" t="s">
        <v>583</v>
      </c>
      <c r="D299" s="3"/>
      <c r="E299" s="3" t="s">
        <v>124</v>
      </c>
      <c r="F299" s="3" t="s">
        <v>15</v>
      </c>
      <c r="G299" s="6">
        <v>7102</v>
      </c>
      <c r="H299" s="6" t="s">
        <v>20</v>
      </c>
      <c r="I299" s="7">
        <v>3135</v>
      </c>
    </row>
    <row r="300" spans="1:11" x14ac:dyDescent="0.2">
      <c r="A300" s="1" t="s">
        <v>11</v>
      </c>
      <c r="B300" s="1" t="s">
        <v>582</v>
      </c>
      <c r="C300" s="1" t="s">
        <v>584</v>
      </c>
      <c r="D300" s="3"/>
      <c r="E300" s="3" t="s">
        <v>124</v>
      </c>
      <c r="F300" s="3" t="s">
        <v>15</v>
      </c>
      <c r="G300" s="6">
        <v>7102</v>
      </c>
      <c r="H300" s="6" t="s">
        <v>20</v>
      </c>
      <c r="I300" s="7">
        <v>2500</v>
      </c>
    </row>
    <row r="301" spans="1:11" x14ac:dyDescent="0.2">
      <c r="A301" s="1" t="s">
        <v>11</v>
      </c>
      <c r="B301" s="1" t="s">
        <v>582</v>
      </c>
      <c r="C301" s="1" t="s">
        <v>585</v>
      </c>
      <c r="D301" s="3"/>
      <c r="E301" s="3" t="s">
        <v>124</v>
      </c>
      <c r="F301" s="3" t="s">
        <v>15</v>
      </c>
      <c r="G301" s="6">
        <v>7102</v>
      </c>
      <c r="H301" s="6" t="s">
        <v>20</v>
      </c>
      <c r="I301" s="7">
        <v>2500</v>
      </c>
    </row>
    <row r="302" spans="1:11" x14ac:dyDescent="0.2">
      <c r="A302" s="1" t="s">
        <v>11</v>
      </c>
      <c r="B302" s="1" t="s">
        <v>582</v>
      </c>
      <c r="C302" s="1" t="s">
        <v>586</v>
      </c>
      <c r="D302" s="3"/>
      <c r="E302" s="3" t="s">
        <v>124</v>
      </c>
      <c r="F302" s="3" t="s">
        <v>15</v>
      </c>
      <c r="G302" s="6">
        <v>7103</v>
      </c>
      <c r="H302" s="6" t="s">
        <v>20</v>
      </c>
      <c r="I302" s="7">
        <v>2500</v>
      </c>
    </row>
    <row r="303" spans="1:11" x14ac:dyDescent="0.2">
      <c r="A303" s="1" t="s">
        <v>11</v>
      </c>
      <c r="B303" s="1" t="s">
        <v>582</v>
      </c>
      <c r="C303" s="1" t="s">
        <v>587</v>
      </c>
      <c r="D303" s="3"/>
      <c r="E303" s="3" t="s">
        <v>124</v>
      </c>
      <c r="F303" s="3" t="s">
        <v>15</v>
      </c>
      <c r="G303" s="6">
        <v>7102</v>
      </c>
      <c r="H303" s="6" t="s">
        <v>20</v>
      </c>
      <c r="I303" s="7">
        <v>2500</v>
      </c>
    </row>
    <row r="304" spans="1:11" x14ac:dyDescent="0.2">
      <c r="A304" s="1" t="s">
        <v>11</v>
      </c>
      <c r="B304" s="1" t="s">
        <v>582</v>
      </c>
      <c r="C304" s="1" t="s">
        <v>588</v>
      </c>
      <c r="D304" s="3"/>
      <c r="E304" s="3" t="s">
        <v>124</v>
      </c>
      <c r="F304" s="3" t="s">
        <v>15</v>
      </c>
      <c r="G304" s="6">
        <v>7102</v>
      </c>
      <c r="H304" s="6" t="s">
        <v>20</v>
      </c>
      <c r="I304" s="7">
        <v>2500</v>
      </c>
    </row>
    <row r="305" spans="1:11" x14ac:dyDescent="0.2">
      <c r="A305" s="1" t="s">
        <v>11</v>
      </c>
      <c r="B305" s="1" t="s">
        <v>582</v>
      </c>
      <c r="C305" s="1" t="s">
        <v>589</v>
      </c>
      <c r="D305" s="3"/>
      <c r="E305" s="3" t="s">
        <v>124</v>
      </c>
      <c r="F305" s="3" t="s">
        <v>15</v>
      </c>
      <c r="G305" s="6">
        <v>7108</v>
      </c>
      <c r="H305" s="6" t="s">
        <v>20</v>
      </c>
      <c r="I305" s="7">
        <v>2500</v>
      </c>
    </row>
    <row r="306" spans="1:11" x14ac:dyDescent="0.2">
      <c r="A306" s="1" t="s">
        <v>11</v>
      </c>
      <c r="B306" s="1" t="s">
        <v>582</v>
      </c>
      <c r="C306" s="1" t="s">
        <v>590</v>
      </c>
      <c r="D306" s="3"/>
      <c r="E306" s="3" t="s">
        <v>124</v>
      </c>
      <c r="F306" s="3" t="s">
        <v>15</v>
      </c>
      <c r="G306" s="6">
        <v>7105</v>
      </c>
      <c r="H306" s="6" t="s">
        <v>20</v>
      </c>
      <c r="I306" s="7">
        <v>2500</v>
      </c>
    </row>
    <row r="307" spans="1:11" x14ac:dyDescent="0.2">
      <c r="A307" s="1" t="s">
        <v>11</v>
      </c>
      <c r="B307" s="1" t="s">
        <v>582</v>
      </c>
      <c r="C307" s="1" t="s">
        <v>591</v>
      </c>
      <c r="D307" s="3"/>
      <c r="E307" s="3" t="s">
        <v>124</v>
      </c>
      <c r="F307" s="3" t="s">
        <v>15</v>
      </c>
      <c r="G307" s="6">
        <v>7103</v>
      </c>
      <c r="H307" s="6" t="s">
        <v>20</v>
      </c>
      <c r="I307" s="7">
        <v>4045</v>
      </c>
    </row>
    <row r="308" spans="1:11" x14ac:dyDescent="0.2">
      <c r="A308" s="1" t="s">
        <v>11</v>
      </c>
      <c r="B308" s="1" t="s">
        <v>582</v>
      </c>
      <c r="C308" s="1" t="s">
        <v>592</v>
      </c>
      <c r="D308" s="3"/>
      <c r="E308" s="3" t="s">
        <v>124</v>
      </c>
      <c r="F308" s="3" t="s">
        <v>15</v>
      </c>
      <c r="G308" s="6">
        <v>7104</v>
      </c>
      <c r="H308" s="6" t="s">
        <v>20</v>
      </c>
      <c r="I308" s="7">
        <v>2500</v>
      </c>
    </row>
    <row r="309" spans="1:11" x14ac:dyDescent="0.2">
      <c r="A309" s="1" t="s">
        <v>11</v>
      </c>
      <c r="B309" s="1" t="s">
        <v>582</v>
      </c>
      <c r="C309" s="1" t="s">
        <v>593</v>
      </c>
      <c r="D309" s="3"/>
      <c r="E309" s="3" t="s">
        <v>124</v>
      </c>
      <c r="F309" s="3" t="s">
        <v>15</v>
      </c>
      <c r="G309" s="6">
        <v>7114</v>
      </c>
      <c r="H309" s="6" t="s">
        <v>20</v>
      </c>
      <c r="I309" s="7">
        <v>3150</v>
      </c>
    </row>
    <row r="310" spans="1:11" x14ac:dyDescent="0.2">
      <c r="A310" s="1" t="s">
        <v>11</v>
      </c>
      <c r="B310" s="1" t="s">
        <v>582</v>
      </c>
      <c r="C310" s="1" t="s">
        <v>594</v>
      </c>
      <c r="D310" s="3"/>
      <c r="E310" s="3" t="s">
        <v>124</v>
      </c>
      <c r="F310" s="3" t="s">
        <v>15</v>
      </c>
      <c r="G310" s="6">
        <v>7102</v>
      </c>
      <c r="H310" s="6" t="s">
        <v>20</v>
      </c>
      <c r="I310" s="7">
        <v>10637</v>
      </c>
    </row>
    <row r="311" spans="1:11" x14ac:dyDescent="0.2">
      <c r="A311" s="1" t="s">
        <v>11</v>
      </c>
      <c r="B311" s="1" t="s">
        <v>582</v>
      </c>
      <c r="C311" s="1" t="s">
        <v>595</v>
      </c>
      <c r="D311" s="3"/>
      <c r="E311" s="3" t="s">
        <v>124</v>
      </c>
      <c r="F311" s="3" t="s">
        <v>15</v>
      </c>
      <c r="G311" s="6">
        <v>7102</v>
      </c>
      <c r="H311" s="6" t="s">
        <v>20</v>
      </c>
      <c r="I311" s="7">
        <v>13971</v>
      </c>
    </row>
    <row r="312" spans="1:11" x14ac:dyDescent="0.2">
      <c r="A312" s="1" t="s">
        <v>11</v>
      </c>
      <c r="B312" s="1" t="s">
        <v>596</v>
      </c>
      <c r="C312" s="1" t="s">
        <v>597</v>
      </c>
      <c r="D312" s="3"/>
      <c r="E312" s="3" t="s">
        <v>598</v>
      </c>
      <c r="F312" s="3" t="s">
        <v>15</v>
      </c>
      <c r="G312" s="6">
        <v>8608</v>
      </c>
      <c r="H312" s="6" t="s">
        <v>20</v>
      </c>
      <c r="I312" s="7">
        <v>5423</v>
      </c>
    </row>
    <row r="313" spans="1:11" x14ac:dyDescent="0.2">
      <c r="A313" s="1" t="s">
        <v>11</v>
      </c>
      <c r="B313" s="1" t="s">
        <v>596</v>
      </c>
      <c r="C313" s="1" t="s">
        <v>599</v>
      </c>
      <c r="D313" s="3"/>
      <c r="E313" s="3" t="s">
        <v>600</v>
      </c>
      <c r="F313" s="3" t="s">
        <v>15</v>
      </c>
      <c r="G313" s="6">
        <v>8902</v>
      </c>
      <c r="H313" s="6" t="s">
        <v>20</v>
      </c>
      <c r="I313" s="7">
        <v>8493</v>
      </c>
    </row>
    <row r="314" spans="1:11" x14ac:dyDescent="0.2">
      <c r="A314" s="1" t="s">
        <v>11</v>
      </c>
      <c r="B314" s="1" t="s">
        <v>601</v>
      </c>
      <c r="C314" s="1" t="s">
        <v>602</v>
      </c>
      <c r="D314" s="3"/>
      <c r="E314" s="3" t="s">
        <v>598</v>
      </c>
      <c r="F314" s="3" t="s">
        <v>15</v>
      </c>
      <c r="G314" s="6">
        <v>8618</v>
      </c>
      <c r="H314" s="6" t="s">
        <v>20</v>
      </c>
      <c r="I314" s="7">
        <v>10406</v>
      </c>
      <c r="J314" s="7">
        <v>44400.76</v>
      </c>
      <c r="K314" s="7">
        <v>81694.45</v>
      </c>
    </row>
    <row r="315" spans="1:11" x14ac:dyDescent="0.2">
      <c r="A315" s="1" t="s">
        <v>11</v>
      </c>
      <c r="B315" s="1" t="s">
        <v>603</v>
      </c>
      <c r="C315" s="1" t="s">
        <v>604</v>
      </c>
      <c r="D315" s="3"/>
      <c r="E315" s="3" t="s">
        <v>600</v>
      </c>
      <c r="F315" s="3" t="s">
        <v>15</v>
      </c>
      <c r="G315" s="6">
        <v>8902</v>
      </c>
      <c r="H315" s="6" t="s">
        <v>20</v>
      </c>
      <c r="I315" s="7">
        <v>30570</v>
      </c>
      <c r="J315" s="7">
        <v>312228</v>
      </c>
      <c r="K315" s="7">
        <v>78465.77</v>
      </c>
    </row>
    <row r="316" spans="1:11" x14ac:dyDescent="0.2">
      <c r="A316" s="1" t="s">
        <v>11</v>
      </c>
      <c r="B316" s="1" t="s">
        <v>605</v>
      </c>
      <c r="C316" s="1" t="s">
        <v>606</v>
      </c>
      <c r="D316" s="3"/>
      <c r="E316" s="3" t="s">
        <v>600</v>
      </c>
      <c r="F316" s="3" t="s">
        <v>15</v>
      </c>
      <c r="G316" s="6">
        <v>8902</v>
      </c>
      <c r="H316" s="6" t="s">
        <v>20</v>
      </c>
      <c r="I316" s="7">
        <v>9412</v>
      </c>
      <c r="J316" s="7">
        <v>30941.51</v>
      </c>
    </row>
    <row r="317" spans="1:11" x14ac:dyDescent="0.2">
      <c r="A317" s="6" t="s">
        <v>11</v>
      </c>
      <c r="B317" s="6" t="s">
        <v>607</v>
      </c>
      <c r="C317" s="6" t="s">
        <v>608</v>
      </c>
      <c r="E317" s="8" t="s">
        <v>600</v>
      </c>
      <c r="F317" s="8" t="s">
        <v>15</v>
      </c>
      <c r="G317" s="6">
        <v>8902</v>
      </c>
      <c r="H317" s="6" t="s">
        <v>20</v>
      </c>
      <c r="I317" s="7">
        <v>50000</v>
      </c>
    </row>
    <row r="318" spans="1:11" x14ac:dyDescent="0.2">
      <c r="A318" s="1" t="s">
        <v>11</v>
      </c>
      <c r="B318" s="1" t="s">
        <v>609</v>
      </c>
      <c r="C318" s="1" t="s">
        <v>610</v>
      </c>
      <c r="D318" s="3"/>
      <c r="E318" s="3" t="s">
        <v>611</v>
      </c>
      <c r="F318" s="3" t="s">
        <v>15</v>
      </c>
      <c r="G318" s="6">
        <v>8826</v>
      </c>
      <c r="H318" s="6" t="s">
        <v>16</v>
      </c>
      <c r="I318" s="7">
        <v>13816</v>
      </c>
      <c r="J318" s="7">
        <v>145116</v>
      </c>
      <c r="K318" s="7">
        <v>34660.06</v>
      </c>
    </row>
    <row r="319" spans="1:11" x14ac:dyDescent="0.2">
      <c r="A319" s="1" t="s">
        <v>11</v>
      </c>
      <c r="B319" s="1" t="s">
        <v>609</v>
      </c>
      <c r="C319" s="1" t="s">
        <v>612</v>
      </c>
      <c r="D319" s="3"/>
      <c r="E319" s="3" t="s">
        <v>613</v>
      </c>
      <c r="F319" s="3" t="s">
        <v>15</v>
      </c>
      <c r="G319" s="6">
        <v>8801</v>
      </c>
      <c r="H319" s="6" t="s">
        <v>16</v>
      </c>
      <c r="I319" s="7">
        <v>14211</v>
      </c>
      <c r="J319" s="7">
        <v>275729</v>
      </c>
    </row>
    <row r="320" spans="1:11" x14ac:dyDescent="0.2">
      <c r="A320" s="1" t="s">
        <v>11</v>
      </c>
      <c r="B320" s="1" t="s">
        <v>614</v>
      </c>
      <c r="C320" s="1" t="s">
        <v>615</v>
      </c>
      <c r="D320" s="3"/>
      <c r="E320" s="3" t="s">
        <v>616</v>
      </c>
      <c r="F320" s="3" t="s">
        <v>15</v>
      </c>
      <c r="G320" s="6">
        <v>7401</v>
      </c>
      <c r="H320" s="6" t="s">
        <v>20</v>
      </c>
      <c r="I320" s="7">
        <v>15040</v>
      </c>
      <c r="J320" s="7">
        <v>129593.41</v>
      </c>
    </row>
    <row r="321" spans="1:11" x14ac:dyDescent="0.2">
      <c r="A321" s="1" t="s">
        <v>11</v>
      </c>
      <c r="B321" s="1" t="s">
        <v>617</v>
      </c>
      <c r="C321" s="1" t="s">
        <v>618</v>
      </c>
      <c r="D321" s="3"/>
      <c r="E321" s="3" t="s">
        <v>619</v>
      </c>
      <c r="F321" s="3" t="s">
        <v>15</v>
      </c>
      <c r="G321" s="6">
        <v>8753</v>
      </c>
      <c r="H321" s="6" t="s">
        <v>16</v>
      </c>
      <c r="I321" s="7">
        <v>5698</v>
      </c>
      <c r="J321" s="7">
        <v>97417</v>
      </c>
      <c r="K321" s="7">
        <v>150493</v>
      </c>
    </row>
    <row r="322" spans="1:11" x14ac:dyDescent="0.2">
      <c r="A322" s="1" t="s">
        <v>11</v>
      </c>
      <c r="B322" s="1" t="s">
        <v>617</v>
      </c>
      <c r="C322" s="1" t="s">
        <v>620</v>
      </c>
      <c r="D322" s="3"/>
      <c r="E322" s="3" t="s">
        <v>619</v>
      </c>
      <c r="F322" s="3" t="s">
        <v>15</v>
      </c>
      <c r="G322" s="6">
        <v>8754</v>
      </c>
      <c r="H322" s="6" t="s">
        <v>16</v>
      </c>
      <c r="I322" s="7">
        <v>5000</v>
      </c>
      <c r="J322" s="7">
        <v>56250</v>
      </c>
      <c r="K322" s="7">
        <v>33750</v>
      </c>
    </row>
    <row r="323" spans="1:11" x14ac:dyDescent="0.2">
      <c r="A323" s="1" t="s">
        <v>11</v>
      </c>
      <c r="B323" s="1" t="s">
        <v>617</v>
      </c>
      <c r="C323" s="1" t="s">
        <v>620</v>
      </c>
      <c r="D323" s="3"/>
      <c r="E323" s="3" t="s">
        <v>619</v>
      </c>
      <c r="F323" s="3" t="s">
        <v>15</v>
      </c>
      <c r="G323" s="6">
        <v>8754</v>
      </c>
      <c r="H323" s="6" t="s">
        <v>16</v>
      </c>
      <c r="I323" s="7">
        <v>5000</v>
      </c>
      <c r="J323" s="7">
        <v>68990</v>
      </c>
      <c r="K323" s="7">
        <v>17104</v>
      </c>
    </row>
    <row r="324" spans="1:11" x14ac:dyDescent="0.2">
      <c r="A324" s="1" t="s">
        <v>11</v>
      </c>
      <c r="B324" s="1" t="s">
        <v>621</v>
      </c>
      <c r="C324" s="1" t="s">
        <v>622</v>
      </c>
      <c r="D324" s="3"/>
      <c r="E324" s="3" t="s">
        <v>619</v>
      </c>
      <c r="F324" s="3" t="s">
        <v>15</v>
      </c>
      <c r="G324" s="6">
        <v>8753</v>
      </c>
      <c r="H324" s="6" t="s">
        <v>16</v>
      </c>
      <c r="I324" s="7">
        <v>7500</v>
      </c>
    </row>
    <row r="325" spans="1:11" x14ac:dyDescent="0.2">
      <c r="A325" s="1" t="s">
        <v>11</v>
      </c>
      <c r="B325" s="1" t="s">
        <v>621</v>
      </c>
      <c r="C325" s="1" t="s">
        <v>623</v>
      </c>
      <c r="D325" s="3"/>
      <c r="E325" s="3" t="s">
        <v>619</v>
      </c>
      <c r="F325" s="3" t="s">
        <v>15</v>
      </c>
      <c r="G325" s="6">
        <v>8753</v>
      </c>
      <c r="H325" s="6" t="s">
        <v>16</v>
      </c>
      <c r="I325" s="7">
        <v>16098</v>
      </c>
    </row>
    <row r="326" spans="1:11" x14ac:dyDescent="0.2">
      <c r="A326" s="1" t="s">
        <v>11</v>
      </c>
      <c r="B326" s="1" t="s">
        <v>621</v>
      </c>
      <c r="C326" s="1" t="s">
        <v>624</v>
      </c>
      <c r="D326" s="3"/>
      <c r="E326" s="3" t="s">
        <v>619</v>
      </c>
      <c r="F326" s="3" t="s">
        <v>15</v>
      </c>
      <c r="G326" s="6">
        <v>8753</v>
      </c>
      <c r="H326" s="6" t="s">
        <v>16</v>
      </c>
      <c r="I326" s="7">
        <v>50000</v>
      </c>
    </row>
    <row r="327" spans="1:11" x14ac:dyDescent="0.2">
      <c r="A327" s="1" t="s">
        <v>11</v>
      </c>
      <c r="B327" s="1" t="s">
        <v>625</v>
      </c>
      <c r="C327" s="1" t="s">
        <v>626</v>
      </c>
      <c r="D327" s="3"/>
      <c r="E327" s="3" t="s">
        <v>627</v>
      </c>
      <c r="F327" s="3" t="s">
        <v>15</v>
      </c>
      <c r="G327" s="6">
        <v>8857</v>
      </c>
      <c r="H327" s="6" t="s">
        <v>16</v>
      </c>
      <c r="I327" s="7">
        <v>11539</v>
      </c>
      <c r="J327" s="7">
        <v>115393.8</v>
      </c>
    </row>
    <row r="328" spans="1:11" x14ac:dyDescent="0.2">
      <c r="A328" s="1" t="s">
        <v>11</v>
      </c>
      <c r="B328" s="1" t="s">
        <v>625</v>
      </c>
      <c r="C328" s="1" t="s">
        <v>628</v>
      </c>
      <c r="D328" s="3"/>
      <c r="E328" s="3" t="s">
        <v>629</v>
      </c>
      <c r="F328" s="3" t="s">
        <v>15</v>
      </c>
      <c r="G328" s="6">
        <v>7747</v>
      </c>
      <c r="H328" s="6" t="s">
        <v>16</v>
      </c>
      <c r="I328" s="7">
        <v>5463</v>
      </c>
      <c r="J328" s="7">
        <v>63579.12</v>
      </c>
    </row>
    <row r="329" spans="1:11" x14ac:dyDescent="0.2">
      <c r="A329" s="1" t="s">
        <v>11</v>
      </c>
      <c r="B329" s="1" t="s">
        <v>625</v>
      </c>
      <c r="C329" s="1" t="s">
        <v>630</v>
      </c>
      <c r="D329" s="3"/>
      <c r="E329" s="3" t="s">
        <v>627</v>
      </c>
      <c r="F329" s="3" t="s">
        <v>15</v>
      </c>
      <c r="G329" s="6">
        <v>8857</v>
      </c>
      <c r="H329" s="6" t="s">
        <v>16</v>
      </c>
      <c r="I329" s="7">
        <v>3030</v>
      </c>
      <c r="J329" s="7">
        <v>27519.98</v>
      </c>
      <c r="K329" s="7">
        <v>38675.18</v>
      </c>
    </row>
    <row r="330" spans="1:11" x14ac:dyDescent="0.2">
      <c r="A330" s="1" t="s">
        <v>11</v>
      </c>
      <c r="B330" s="1" t="s">
        <v>625</v>
      </c>
      <c r="C330" s="1" t="s">
        <v>631</v>
      </c>
      <c r="D330" s="3"/>
      <c r="E330" s="3" t="s">
        <v>627</v>
      </c>
      <c r="F330" s="3" t="s">
        <v>15</v>
      </c>
      <c r="G330" s="6">
        <v>8857</v>
      </c>
      <c r="H330" s="6" t="s">
        <v>16</v>
      </c>
      <c r="I330" s="7">
        <v>5953</v>
      </c>
      <c r="J330" s="7">
        <v>58941.77</v>
      </c>
      <c r="K330" s="7">
        <v>110887.15</v>
      </c>
    </row>
    <row r="331" spans="1:11" x14ac:dyDescent="0.2">
      <c r="A331" s="1" t="s">
        <v>11</v>
      </c>
      <c r="B331" s="1" t="s">
        <v>625</v>
      </c>
      <c r="C331" s="1" t="s">
        <v>632</v>
      </c>
      <c r="D331" s="3"/>
      <c r="E331" s="3" t="s">
        <v>633</v>
      </c>
      <c r="F331" s="3" t="s">
        <v>15</v>
      </c>
      <c r="G331" s="6">
        <v>8879</v>
      </c>
      <c r="H331" s="6" t="s">
        <v>16</v>
      </c>
      <c r="I331" s="7">
        <v>2500</v>
      </c>
      <c r="J331" s="7">
        <v>24867.93</v>
      </c>
      <c r="K331" s="7">
        <v>31593.58</v>
      </c>
    </row>
    <row r="332" spans="1:11" x14ac:dyDescent="0.2">
      <c r="A332" s="1" t="s">
        <v>11</v>
      </c>
      <c r="B332" s="1" t="s">
        <v>625</v>
      </c>
      <c r="C332" s="1" t="s">
        <v>634</v>
      </c>
      <c r="D332" s="3"/>
      <c r="E332" s="3" t="s">
        <v>629</v>
      </c>
      <c r="F332" s="3" t="s">
        <v>15</v>
      </c>
      <c r="G332" s="6">
        <v>7747</v>
      </c>
      <c r="H332" s="6" t="s">
        <v>16</v>
      </c>
      <c r="I332" s="7">
        <v>21659</v>
      </c>
      <c r="J332" s="7">
        <v>145141.96</v>
      </c>
      <c r="K332" s="7">
        <v>231681.02</v>
      </c>
    </row>
    <row r="333" spans="1:11" x14ac:dyDescent="0.2">
      <c r="A333" s="1" t="s">
        <v>11</v>
      </c>
      <c r="B333" s="1" t="s">
        <v>635</v>
      </c>
      <c r="C333" s="1" t="s">
        <v>636</v>
      </c>
      <c r="D333" s="3"/>
      <c r="E333" s="3" t="s">
        <v>627</v>
      </c>
      <c r="F333" s="3" t="s">
        <v>15</v>
      </c>
      <c r="G333" s="6">
        <v>8857</v>
      </c>
      <c r="H333" s="6" t="s">
        <v>16</v>
      </c>
      <c r="I333" s="7">
        <v>6130</v>
      </c>
    </row>
    <row r="334" spans="1:11" x14ac:dyDescent="0.2">
      <c r="A334" s="6" t="s">
        <v>11</v>
      </c>
      <c r="B334" s="6" t="s">
        <v>637</v>
      </c>
      <c r="C334" s="6" t="s">
        <v>638</v>
      </c>
      <c r="E334" s="8" t="s">
        <v>181</v>
      </c>
      <c r="F334" s="8" t="s">
        <v>15</v>
      </c>
      <c r="G334" s="6">
        <v>7724</v>
      </c>
      <c r="H334" s="6" t="s">
        <v>16</v>
      </c>
      <c r="I334" s="7">
        <v>7694</v>
      </c>
    </row>
    <row r="335" spans="1:11" x14ac:dyDescent="0.2">
      <c r="A335" s="1" t="s">
        <v>11</v>
      </c>
      <c r="B335" s="1" t="s">
        <v>639</v>
      </c>
      <c r="C335" s="1" t="s">
        <v>640</v>
      </c>
      <c r="D335" s="3"/>
      <c r="E335" s="3" t="s">
        <v>641</v>
      </c>
      <c r="F335" s="3" t="s">
        <v>15</v>
      </c>
      <c r="G335" s="6">
        <v>7050</v>
      </c>
      <c r="H335" s="6" t="s">
        <v>20</v>
      </c>
      <c r="I335" s="7">
        <v>5145</v>
      </c>
      <c r="J335" s="7">
        <v>28982.06</v>
      </c>
    </row>
    <row r="336" spans="1:11" x14ac:dyDescent="0.2">
      <c r="A336" s="1" t="s">
        <v>11</v>
      </c>
      <c r="B336" s="1" t="s">
        <v>642</v>
      </c>
      <c r="C336" s="1" t="s">
        <v>643</v>
      </c>
      <c r="D336" s="3"/>
      <c r="E336" s="3" t="s">
        <v>644</v>
      </c>
      <c r="F336" s="3" t="s">
        <v>15</v>
      </c>
      <c r="G336" s="6">
        <v>7054</v>
      </c>
      <c r="H336" s="6" t="s">
        <v>16</v>
      </c>
      <c r="I336" s="7">
        <v>2500</v>
      </c>
      <c r="J336" s="7">
        <v>16666.73</v>
      </c>
      <c r="K336" s="7">
        <v>10000</v>
      </c>
    </row>
    <row r="337" spans="1:11" x14ac:dyDescent="0.2">
      <c r="A337" s="1" t="s">
        <v>11</v>
      </c>
      <c r="B337" s="1" t="s">
        <v>642</v>
      </c>
      <c r="C337" s="1" t="s">
        <v>645</v>
      </c>
      <c r="D337" s="3"/>
      <c r="E337" s="3" t="s">
        <v>14</v>
      </c>
      <c r="F337" s="3" t="s">
        <v>15</v>
      </c>
      <c r="G337" s="6">
        <v>7054</v>
      </c>
      <c r="H337" s="6" t="s">
        <v>16</v>
      </c>
      <c r="I337" s="7">
        <v>2500</v>
      </c>
      <c r="J337" s="7">
        <v>17923.21</v>
      </c>
      <c r="K337" s="7">
        <v>10000</v>
      </c>
    </row>
    <row r="338" spans="1:11" x14ac:dyDescent="0.2">
      <c r="A338" s="1" t="s">
        <v>11</v>
      </c>
      <c r="B338" s="1" t="s">
        <v>642</v>
      </c>
      <c r="C338" s="1" t="s">
        <v>646</v>
      </c>
      <c r="D338" s="3"/>
      <c r="E338" s="3" t="s">
        <v>14</v>
      </c>
      <c r="F338" s="3" t="s">
        <v>15</v>
      </c>
      <c r="G338" s="6">
        <v>7054</v>
      </c>
      <c r="H338" s="6" t="s">
        <v>16</v>
      </c>
      <c r="I338" s="7">
        <v>2500</v>
      </c>
      <c r="J338" s="7">
        <v>25280.85</v>
      </c>
      <c r="K338" s="7">
        <v>10000</v>
      </c>
    </row>
    <row r="339" spans="1:11" x14ac:dyDescent="0.2">
      <c r="A339" s="1" t="s">
        <v>11</v>
      </c>
      <c r="B339" s="1" t="s">
        <v>642</v>
      </c>
      <c r="C339" s="1" t="s">
        <v>647</v>
      </c>
      <c r="D339" s="3" t="s">
        <v>648</v>
      </c>
      <c r="E339" s="3" t="s">
        <v>649</v>
      </c>
      <c r="F339" s="3" t="s">
        <v>15</v>
      </c>
      <c r="G339" s="6">
        <v>7878</v>
      </c>
      <c r="H339" s="6" t="s">
        <v>16</v>
      </c>
      <c r="I339" s="7">
        <v>2500</v>
      </c>
      <c r="J339" s="7">
        <v>28610.82</v>
      </c>
      <c r="K339" s="7">
        <v>10000</v>
      </c>
    </row>
    <row r="340" spans="1:11" x14ac:dyDescent="0.2">
      <c r="A340" s="1" t="s">
        <v>11</v>
      </c>
      <c r="B340" s="1" t="s">
        <v>642</v>
      </c>
      <c r="C340" s="1" t="s">
        <v>650</v>
      </c>
      <c r="D340" s="3"/>
      <c r="E340" s="3" t="s">
        <v>359</v>
      </c>
      <c r="F340" s="3" t="s">
        <v>15</v>
      </c>
      <c r="G340" s="6">
        <v>7950</v>
      </c>
      <c r="H340" s="6" t="s">
        <v>16</v>
      </c>
      <c r="I340" s="7">
        <v>10915</v>
      </c>
      <c r="J340" s="7">
        <v>118474.41</v>
      </c>
      <c r="K340" s="7">
        <v>33790.28</v>
      </c>
    </row>
    <row r="341" spans="1:11" x14ac:dyDescent="0.2">
      <c r="A341" s="1" t="s">
        <v>11</v>
      </c>
      <c r="B341" s="1" t="s">
        <v>642</v>
      </c>
      <c r="C341" s="1" t="s">
        <v>651</v>
      </c>
      <c r="D341" s="3"/>
      <c r="E341" s="3" t="s">
        <v>359</v>
      </c>
      <c r="F341" s="3" t="s">
        <v>15</v>
      </c>
      <c r="G341" s="6">
        <v>7950</v>
      </c>
      <c r="H341" s="6" t="s">
        <v>16</v>
      </c>
      <c r="I341" s="7">
        <v>2500</v>
      </c>
      <c r="J341" s="7">
        <v>28135.63</v>
      </c>
      <c r="K341" s="7">
        <v>20057.16</v>
      </c>
    </row>
    <row r="342" spans="1:11" x14ac:dyDescent="0.2">
      <c r="A342" s="1" t="s">
        <v>11</v>
      </c>
      <c r="B342" s="1" t="s">
        <v>642</v>
      </c>
      <c r="C342" s="1" t="s">
        <v>652</v>
      </c>
      <c r="D342" s="3"/>
      <c r="E342" s="3" t="s">
        <v>14</v>
      </c>
      <c r="F342" s="3" t="s">
        <v>15</v>
      </c>
      <c r="G342" s="6">
        <v>7054</v>
      </c>
      <c r="H342" s="6" t="s">
        <v>16</v>
      </c>
      <c r="I342" s="7">
        <v>2500</v>
      </c>
      <c r="J342" s="7">
        <v>27275.67</v>
      </c>
      <c r="K342" s="7">
        <v>10000</v>
      </c>
    </row>
    <row r="343" spans="1:11" x14ac:dyDescent="0.2">
      <c r="A343" s="1" t="s">
        <v>11</v>
      </c>
      <c r="B343" s="1" t="s">
        <v>642</v>
      </c>
      <c r="C343" s="1" t="s">
        <v>653</v>
      </c>
      <c r="D343" s="3"/>
      <c r="E343" s="3" t="s">
        <v>14</v>
      </c>
      <c r="F343" s="3" t="s">
        <v>15</v>
      </c>
      <c r="G343" s="6">
        <v>7054</v>
      </c>
      <c r="H343" s="6" t="s">
        <v>16</v>
      </c>
      <c r="I343" s="7">
        <v>2500</v>
      </c>
      <c r="J343" s="7">
        <v>5992.84</v>
      </c>
      <c r="K343" s="7">
        <v>5992.84</v>
      </c>
    </row>
    <row r="344" spans="1:11" x14ac:dyDescent="0.2">
      <c r="A344" s="1" t="s">
        <v>11</v>
      </c>
      <c r="B344" s="1" t="s">
        <v>642</v>
      </c>
      <c r="C344" s="1" t="s">
        <v>654</v>
      </c>
      <c r="D344" s="3"/>
      <c r="E344" s="3" t="s">
        <v>655</v>
      </c>
      <c r="F344" s="3" t="s">
        <v>15</v>
      </c>
      <c r="G344" s="6">
        <v>7005</v>
      </c>
      <c r="H344" s="6" t="s">
        <v>16</v>
      </c>
      <c r="I344" s="7">
        <v>2500</v>
      </c>
      <c r="J344" s="7">
        <v>25295.33</v>
      </c>
      <c r="K344" s="7">
        <v>10000</v>
      </c>
    </row>
    <row r="345" spans="1:11" x14ac:dyDescent="0.2">
      <c r="A345" s="1" t="s">
        <v>11</v>
      </c>
      <c r="B345" s="1" t="s">
        <v>642</v>
      </c>
      <c r="C345" s="1" t="s">
        <v>656</v>
      </c>
      <c r="D345" s="3"/>
      <c r="E345" s="3" t="s">
        <v>14</v>
      </c>
      <c r="F345" s="3" t="s">
        <v>15</v>
      </c>
      <c r="G345" s="6">
        <v>7054</v>
      </c>
      <c r="H345" s="6" t="s">
        <v>16</v>
      </c>
      <c r="I345" s="7">
        <v>2500</v>
      </c>
      <c r="J345" s="7">
        <v>18256.16</v>
      </c>
      <c r="K345" s="7">
        <v>10000</v>
      </c>
    </row>
    <row r="346" spans="1:11" x14ac:dyDescent="0.2">
      <c r="A346" s="1" t="s">
        <v>11</v>
      </c>
      <c r="B346" s="1" t="s">
        <v>642</v>
      </c>
      <c r="C346" s="1" t="s">
        <v>657</v>
      </c>
      <c r="D346" s="3"/>
      <c r="E346" s="3" t="s">
        <v>644</v>
      </c>
      <c r="F346" s="3" t="s">
        <v>15</v>
      </c>
      <c r="G346" s="6">
        <v>7034</v>
      </c>
      <c r="H346" s="6" t="s">
        <v>16</v>
      </c>
      <c r="I346" s="7">
        <v>2500</v>
      </c>
      <c r="J346" s="7">
        <v>22749.26</v>
      </c>
      <c r="K346" s="7">
        <v>10000</v>
      </c>
    </row>
    <row r="347" spans="1:11" x14ac:dyDescent="0.2">
      <c r="A347" s="1" t="s">
        <v>11</v>
      </c>
      <c r="B347" s="1" t="s">
        <v>642</v>
      </c>
      <c r="C347" s="1" t="s">
        <v>658</v>
      </c>
      <c r="D347" s="3"/>
      <c r="E347" s="3" t="s">
        <v>14</v>
      </c>
      <c r="F347" s="3" t="s">
        <v>15</v>
      </c>
      <c r="G347" s="6">
        <v>7054</v>
      </c>
      <c r="H347" s="6" t="s">
        <v>16</v>
      </c>
      <c r="I347" s="7">
        <v>6889</v>
      </c>
      <c r="J347" s="7">
        <v>67135.42</v>
      </c>
      <c r="K347" s="7">
        <v>10000</v>
      </c>
    </row>
    <row r="348" spans="1:11" x14ac:dyDescent="0.2">
      <c r="A348" s="1" t="s">
        <v>11</v>
      </c>
      <c r="B348" s="1" t="s">
        <v>642</v>
      </c>
      <c r="C348" s="1" t="s">
        <v>659</v>
      </c>
      <c r="D348" s="3"/>
      <c r="E348" s="3" t="s">
        <v>14</v>
      </c>
      <c r="F348" s="3" t="s">
        <v>15</v>
      </c>
      <c r="G348" s="6">
        <v>7054</v>
      </c>
      <c r="H348" s="6" t="s">
        <v>16</v>
      </c>
      <c r="I348" s="7">
        <v>6266</v>
      </c>
      <c r="J348" s="7">
        <v>75424.41</v>
      </c>
      <c r="K348" s="7">
        <v>10000</v>
      </c>
    </row>
    <row r="349" spans="1:11" x14ac:dyDescent="0.2">
      <c r="A349" s="1" t="s">
        <v>11</v>
      </c>
      <c r="B349" s="1" t="s">
        <v>642</v>
      </c>
      <c r="C349" s="1" t="s">
        <v>660</v>
      </c>
      <c r="D349" s="3"/>
      <c r="E349" s="3" t="s">
        <v>14</v>
      </c>
      <c r="F349" s="3" t="s">
        <v>15</v>
      </c>
      <c r="G349" s="6">
        <v>7054</v>
      </c>
      <c r="H349" s="6" t="s">
        <v>16</v>
      </c>
      <c r="I349" s="7">
        <v>8719</v>
      </c>
      <c r="J349" s="7">
        <v>88958.75</v>
      </c>
      <c r="K349" s="7">
        <v>10000</v>
      </c>
    </row>
    <row r="350" spans="1:11" x14ac:dyDescent="0.2">
      <c r="A350" s="1" t="s">
        <v>11</v>
      </c>
      <c r="B350" s="1" t="s">
        <v>661</v>
      </c>
      <c r="C350" s="1" t="s">
        <v>662</v>
      </c>
      <c r="D350" s="3"/>
      <c r="E350" s="3" t="s">
        <v>14</v>
      </c>
      <c r="F350" s="3" t="s">
        <v>15</v>
      </c>
      <c r="G350" s="6">
        <v>7054</v>
      </c>
      <c r="H350" s="6" t="s">
        <v>16</v>
      </c>
      <c r="I350" s="7">
        <v>33535</v>
      </c>
      <c r="J350" s="7">
        <v>579879</v>
      </c>
      <c r="K350" s="7">
        <v>386586</v>
      </c>
    </row>
    <row r="351" spans="1:11" x14ac:dyDescent="0.2">
      <c r="A351" s="6" t="s">
        <v>11</v>
      </c>
      <c r="B351" s="6" t="s">
        <v>663</v>
      </c>
      <c r="C351" s="6" t="s">
        <v>664</v>
      </c>
      <c r="E351" s="8" t="s">
        <v>58</v>
      </c>
      <c r="F351" s="8" t="s">
        <v>15</v>
      </c>
      <c r="G351" s="6">
        <v>7505</v>
      </c>
      <c r="H351" s="6" t="s">
        <v>20</v>
      </c>
      <c r="I351" s="7">
        <v>31350</v>
      </c>
    </row>
    <row r="352" spans="1:11" x14ac:dyDescent="0.2">
      <c r="A352" s="1" t="s">
        <v>11</v>
      </c>
      <c r="B352" s="1" t="s">
        <v>665</v>
      </c>
      <c r="C352" s="1" t="s">
        <v>666</v>
      </c>
      <c r="D352" s="3"/>
      <c r="E352" s="3" t="s">
        <v>58</v>
      </c>
      <c r="F352" s="3" t="s">
        <v>15</v>
      </c>
      <c r="G352" s="6">
        <v>7514</v>
      </c>
      <c r="H352" s="6" t="s">
        <v>20</v>
      </c>
      <c r="I352" s="7">
        <v>9066</v>
      </c>
    </row>
    <row r="353" spans="1:11" x14ac:dyDescent="0.2">
      <c r="A353" s="6" t="s">
        <v>11</v>
      </c>
      <c r="B353" s="6" t="s">
        <v>665</v>
      </c>
      <c r="C353" s="6" t="s">
        <v>667</v>
      </c>
      <c r="E353" s="8" t="s">
        <v>58</v>
      </c>
      <c r="F353" s="8" t="s">
        <v>15</v>
      </c>
      <c r="G353" s="6">
        <v>7503</v>
      </c>
      <c r="H353" s="6" t="s">
        <v>20</v>
      </c>
      <c r="I353" s="7">
        <v>8663</v>
      </c>
    </row>
    <row r="354" spans="1:11" x14ac:dyDescent="0.2">
      <c r="A354" s="6" t="s">
        <v>11</v>
      </c>
      <c r="B354" s="6" t="s">
        <v>665</v>
      </c>
      <c r="C354" s="6" t="s">
        <v>668</v>
      </c>
      <c r="E354" s="8" t="s">
        <v>58</v>
      </c>
      <c r="F354" s="8" t="s">
        <v>15</v>
      </c>
      <c r="G354" s="6">
        <v>7513</v>
      </c>
      <c r="H354" s="6" t="s">
        <v>20</v>
      </c>
      <c r="I354" s="7">
        <v>7938</v>
      </c>
    </row>
    <row r="355" spans="1:11" x14ac:dyDescent="0.2">
      <c r="A355" s="6" t="s">
        <v>11</v>
      </c>
      <c r="B355" s="6" t="s">
        <v>665</v>
      </c>
      <c r="C355" s="6" t="s">
        <v>669</v>
      </c>
      <c r="E355" s="8" t="s">
        <v>58</v>
      </c>
      <c r="F355" s="8" t="s">
        <v>15</v>
      </c>
      <c r="G355" s="6">
        <v>7502</v>
      </c>
      <c r="H355" s="6" t="s">
        <v>20</v>
      </c>
      <c r="I355" s="7">
        <v>7794</v>
      </c>
    </row>
    <row r="356" spans="1:11" x14ac:dyDescent="0.2">
      <c r="A356" s="1" t="s">
        <v>11</v>
      </c>
      <c r="B356" s="1" t="s">
        <v>670</v>
      </c>
      <c r="C356" s="1" t="s">
        <v>671</v>
      </c>
      <c r="D356" s="3"/>
      <c r="E356" s="3" t="s">
        <v>672</v>
      </c>
      <c r="F356" s="3" t="s">
        <v>15</v>
      </c>
      <c r="G356" s="6">
        <v>8863</v>
      </c>
      <c r="H356" s="6" t="s">
        <v>20</v>
      </c>
      <c r="I356" s="7">
        <v>50000</v>
      </c>
      <c r="J356" s="7">
        <v>286551</v>
      </c>
    </row>
    <row r="357" spans="1:11" x14ac:dyDescent="0.2">
      <c r="A357" s="1" t="s">
        <v>11</v>
      </c>
      <c r="B357" s="1" t="s">
        <v>673</v>
      </c>
      <c r="C357" s="1" t="s">
        <v>674</v>
      </c>
      <c r="D357" s="3"/>
      <c r="E357" s="3" t="s">
        <v>124</v>
      </c>
      <c r="F357" s="3" t="s">
        <v>15</v>
      </c>
      <c r="G357" s="6">
        <v>7104</v>
      </c>
      <c r="H357" s="6" t="s">
        <v>20</v>
      </c>
      <c r="I357" s="7">
        <v>50000</v>
      </c>
      <c r="J357" s="7">
        <v>233933</v>
      </c>
    </row>
    <row r="358" spans="1:11" x14ac:dyDescent="0.2">
      <c r="A358" s="1" t="s">
        <v>11</v>
      </c>
      <c r="B358" s="1" t="s">
        <v>675</v>
      </c>
      <c r="C358" s="1" t="s">
        <v>676</v>
      </c>
      <c r="D358" s="3"/>
      <c r="E358" s="3" t="s">
        <v>677</v>
      </c>
      <c r="F358" s="3" t="s">
        <v>15</v>
      </c>
      <c r="G358" s="6">
        <v>8069</v>
      </c>
      <c r="H358" s="6" t="s">
        <v>76</v>
      </c>
      <c r="I358" s="7">
        <v>14000</v>
      </c>
      <c r="J358" s="7">
        <v>117096</v>
      </c>
      <c r="K358" s="7">
        <v>79702.75</v>
      </c>
    </row>
    <row r="359" spans="1:11" x14ac:dyDescent="0.2">
      <c r="A359" s="1" t="s">
        <v>11</v>
      </c>
      <c r="B359" s="1" t="s">
        <v>678</v>
      </c>
      <c r="C359" s="1" t="s">
        <v>679</v>
      </c>
      <c r="D359" s="3"/>
      <c r="E359" s="3" t="s">
        <v>680</v>
      </c>
      <c r="F359" s="3" t="s">
        <v>15</v>
      </c>
      <c r="G359" s="6">
        <v>8861</v>
      </c>
      <c r="H359" s="6" t="s">
        <v>20</v>
      </c>
      <c r="I359" s="7">
        <v>8000</v>
      </c>
      <c r="J359" s="7">
        <v>73664.75</v>
      </c>
      <c r="K359" s="7">
        <v>49303.75</v>
      </c>
    </row>
    <row r="360" spans="1:11" x14ac:dyDescent="0.2">
      <c r="A360" s="1" t="s">
        <v>11</v>
      </c>
      <c r="B360" s="1" t="s">
        <v>681</v>
      </c>
      <c r="C360" s="1" t="s">
        <v>682</v>
      </c>
      <c r="D360" s="3"/>
      <c r="E360" s="3" t="s">
        <v>683</v>
      </c>
      <c r="F360" s="3" t="s">
        <v>15</v>
      </c>
      <c r="G360" s="6">
        <v>8865</v>
      </c>
      <c r="H360" s="6" t="s">
        <v>16</v>
      </c>
      <c r="I360" s="7">
        <v>9912</v>
      </c>
      <c r="J360" s="7">
        <v>51585</v>
      </c>
      <c r="K360" s="7">
        <v>55648.62</v>
      </c>
    </row>
    <row r="361" spans="1:11" x14ac:dyDescent="0.2">
      <c r="A361" s="1" t="s">
        <v>11</v>
      </c>
      <c r="B361" s="1" t="s">
        <v>681</v>
      </c>
      <c r="C361" s="1" t="s">
        <v>684</v>
      </c>
      <c r="D361" s="3"/>
      <c r="E361" s="3" t="s">
        <v>683</v>
      </c>
      <c r="F361" s="3" t="s">
        <v>15</v>
      </c>
      <c r="G361" s="6">
        <v>8865</v>
      </c>
      <c r="H361" s="6" t="s">
        <v>16</v>
      </c>
      <c r="I361" s="7">
        <v>5000</v>
      </c>
      <c r="J361" s="7">
        <v>18913</v>
      </c>
    </row>
    <row r="362" spans="1:11" x14ac:dyDescent="0.2">
      <c r="A362" s="1" t="s">
        <v>11</v>
      </c>
      <c r="B362" s="1" t="s">
        <v>681</v>
      </c>
      <c r="C362" s="1" t="s">
        <v>685</v>
      </c>
      <c r="D362" s="3"/>
      <c r="E362" s="3" t="s">
        <v>683</v>
      </c>
      <c r="F362" s="3" t="s">
        <v>15</v>
      </c>
      <c r="G362" s="6">
        <v>8865</v>
      </c>
      <c r="H362" s="6" t="s">
        <v>16</v>
      </c>
      <c r="I362" s="7">
        <v>5000</v>
      </c>
      <c r="J362" s="7">
        <v>25949</v>
      </c>
    </row>
    <row r="363" spans="1:11" x14ac:dyDescent="0.2">
      <c r="A363" s="1" t="s">
        <v>11</v>
      </c>
      <c r="B363" s="1" t="s">
        <v>681</v>
      </c>
      <c r="C363" s="1" t="s">
        <v>686</v>
      </c>
      <c r="D363" s="3"/>
      <c r="E363" s="3" t="s">
        <v>683</v>
      </c>
      <c r="F363" s="3" t="s">
        <v>15</v>
      </c>
      <c r="G363" s="6">
        <v>8865</v>
      </c>
      <c r="H363" s="6" t="s">
        <v>16</v>
      </c>
      <c r="I363" s="7">
        <v>5000</v>
      </c>
      <c r="J363" s="7">
        <v>7686</v>
      </c>
    </row>
    <row r="364" spans="1:11" x14ac:dyDescent="0.2">
      <c r="A364" s="1" t="s">
        <v>11</v>
      </c>
      <c r="B364" s="1" t="s">
        <v>681</v>
      </c>
      <c r="C364" s="1" t="s">
        <v>687</v>
      </c>
      <c r="D364" s="3"/>
      <c r="E364" s="3" t="s">
        <v>683</v>
      </c>
      <c r="F364" s="3" t="s">
        <v>15</v>
      </c>
      <c r="G364" s="6">
        <v>8865</v>
      </c>
      <c r="H364" s="6" t="s">
        <v>16</v>
      </c>
      <c r="I364" s="7">
        <v>8917</v>
      </c>
      <c r="J364" s="7">
        <v>70668.039999999994</v>
      </c>
    </row>
    <row r="365" spans="1:11" x14ac:dyDescent="0.2">
      <c r="A365" s="1" t="s">
        <v>11</v>
      </c>
      <c r="B365" s="1" t="s">
        <v>688</v>
      </c>
      <c r="C365" s="1" t="s">
        <v>689</v>
      </c>
      <c r="D365" s="3"/>
      <c r="E365" s="3" t="s">
        <v>690</v>
      </c>
      <c r="F365" s="3" t="s">
        <v>15</v>
      </c>
      <c r="G365" s="6">
        <v>8021</v>
      </c>
      <c r="H365" s="6" t="s">
        <v>76</v>
      </c>
      <c r="I365" s="7">
        <v>2500</v>
      </c>
    </row>
    <row r="366" spans="1:11" x14ac:dyDescent="0.2">
      <c r="A366" s="1" t="s">
        <v>11</v>
      </c>
      <c r="B366" s="1" t="s">
        <v>688</v>
      </c>
      <c r="C366" s="1" t="s">
        <v>691</v>
      </c>
      <c r="D366" s="3"/>
      <c r="E366" s="3" t="s">
        <v>690</v>
      </c>
      <c r="F366" s="3" t="s">
        <v>15</v>
      </c>
      <c r="G366" s="6">
        <v>8021</v>
      </c>
      <c r="H366" s="6" t="s">
        <v>76</v>
      </c>
      <c r="I366" s="7">
        <v>2561</v>
      </c>
    </row>
    <row r="367" spans="1:11" x14ac:dyDescent="0.2">
      <c r="A367" s="1" t="s">
        <v>11</v>
      </c>
      <c r="B367" s="1" t="s">
        <v>688</v>
      </c>
      <c r="C367" s="1" t="s">
        <v>692</v>
      </c>
      <c r="D367" s="3"/>
      <c r="E367" s="3" t="s">
        <v>690</v>
      </c>
      <c r="F367" s="3" t="s">
        <v>15</v>
      </c>
      <c r="G367" s="6">
        <v>8021</v>
      </c>
      <c r="H367" s="6" t="s">
        <v>76</v>
      </c>
      <c r="I367" s="7">
        <v>4652</v>
      </c>
    </row>
    <row r="368" spans="1:11" x14ac:dyDescent="0.2">
      <c r="A368" s="1" t="s">
        <v>11</v>
      </c>
      <c r="B368" s="1" t="s">
        <v>688</v>
      </c>
      <c r="C368" s="1" t="s">
        <v>693</v>
      </c>
      <c r="D368" s="3"/>
      <c r="E368" s="3" t="s">
        <v>690</v>
      </c>
      <c r="F368" s="3" t="s">
        <v>15</v>
      </c>
      <c r="G368" s="6">
        <v>8021</v>
      </c>
      <c r="H368" s="6" t="s">
        <v>76</v>
      </c>
      <c r="I368" s="7">
        <v>7964</v>
      </c>
    </row>
    <row r="369" spans="1:11" x14ac:dyDescent="0.2">
      <c r="A369" s="1" t="s">
        <v>11</v>
      </c>
      <c r="B369" s="1" t="s">
        <v>694</v>
      </c>
      <c r="C369" s="1" t="s">
        <v>695</v>
      </c>
      <c r="D369" s="3"/>
      <c r="E369" s="3" t="s">
        <v>696</v>
      </c>
      <c r="F369" s="3" t="s">
        <v>15</v>
      </c>
      <c r="G369" s="6">
        <v>8087</v>
      </c>
      <c r="H369" s="6" t="s">
        <v>76</v>
      </c>
      <c r="I369" s="7">
        <v>9669</v>
      </c>
      <c r="J369" s="7">
        <v>84723.62</v>
      </c>
    </row>
    <row r="370" spans="1:11" x14ac:dyDescent="0.2">
      <c r="A370" s="1" t="s">
        <v>11</v>
      </c>
      <c r="B370" s="1" t="s">
        <v>694</v>
      </c>
      <c r="C370" s="1" t="s">
        <v>697</v>
      </c>
      <c r="D370" s="3"/>
      <c r="E370" s="3" t="s">
        <v>696</v>
      </c>
      <c r="F370" s="3" t="s">
        <v>15</v>
      </c>
      <c r="G370" s="6">
        <v>8087</v>
      </c>
      <c r="H370" s="6" t="s">
        <v>76</v>
      </c>
      <c r="I370" s="7">
        <v>8150</v>
      </c>
      <c r="J370" s="7">
        <v>98294.27</v>
      </c>
    </row>
    <row r="371" spans="1:11" x14ac:dyDescent="0.2">
      <c r="A371" s="1" t="s">
        <v>11</v>
      </c>
      <c r="B371" s="1" t="s">
        <v>698</v>
      </c>
      <c r="C371" s="1" t="s">
        <v>699</v>
      </c>
      <c r="D371" s="3"/>
      <c r="E371" s="3" t="s">
        <v>58</v>
      </c>
      <c r="F371" s="3" t="s">
        <v>15</v>
      </c>
      <c r="G371" s="6">
        <v>7524</v>
      </c>
      <c r="H371" s="6" t="s">
        <v>20</v>
      </c>
      <c r="I371" s="7">
        <v>5000</v>
      </c>
    </row>
    <row r="372" spans="1:11" x14ac:dyDescent="0.2">
      <c r="A372" s="1" t="s">
        <v>11</v>
      </c>
      <c r="B372" s="1" t="s">
        <v>700</v>
      </c>
      <c r="C372" s="1" t="s">
        <v>701</v>
      </c>
      <c r="D372" s="3"/>
      <c r="E372" s="3" t="s">
        <v>296</v>
      </c>
      <c r="F372" s="3" t="s">
        <v>15</v>
      </c>
      <c r="G372" s="6">
        <v>7728</v>
      </c>
      <c r="H372" s="6" t="s">
        <v>16</v>
      </c>
      <c r="I372" s="7">
        <v>10225</v>
      </c>
      <c r="J372" s="7">
        <v>66416</v>
      </c>
      <c r="K372" s="7">
        <v>77413.119999999995</v>
      </c>
    </row>
    <row r="373" spans="1:11" x14ac:dyDescent="0.2">
      <c r="A373" s="1" t="s">
        <v>11</v>
      </c>
      <c r="B373" s="1" t="s">
        <v>702</v>
      </c>
      <c r="C373" s="1" t="s">
        <v>703</v>
      </c>
      <c r="D373" s="3"/>
      <c r="E373" s="3" t="s">
        <v>551</v>
      </c>
      <c r="F373" s="3" t="s">
        <v>15</v>
      </c>
      <c r="G373" s="6">
        <v>8540</v>
      </c>
      <c r="H373" s="6" t="s">
        <v>20</v>
      </c>
      <c r="I373" s="7">
        <v>34278</v>
      </c>
      <c r="J373" s="7">
        <v>130238</v>
      </c>
      <c r="K373" s="7">
        <v>18743</v>
      </c>
    </row>
    <row r="374" spans="1:11" x14ac:dyDescent="0.2">
      <c r="A374" s="1" t="s">
        <v>11</v>
      </c>
      <c r="B374" s="1" t="s">
        <v>704</v>
      </c>
      <c r="C374" s="1" t="s">
        <v>705</v>
      </c>
      <c r="D374" s="3"/>
      <c r="E374" s="3" t="s">
        <v>451</v>
      </c>
      <c r="F374" s="3" t="s">
        <v>15</v>
      </c>
      <c r="G374" s="6">
        <v>8701</v>
      </c>
      <c r="H374" s="6" t="s">
        <v>16</v>
      </c>
      <c r="I374" s="7">
        <v>7901</v>
      </c>
    </row>
    <row r="375" spans="1:11" x14ac:dyDescent="0.2">
      <c r="A375" s="1" t="s">
        <v>11</v>
      </c>
      <c r="B375" s="1" t="s">
        <v>704</v>
      </c>
      <c r="C375" s="1" t="s">
        <v>706</v>
      </c>
      <c r="D375" s="3"/>
      <c r="E375" s="3" t="s">
        <v>451</v>
      </c>
      <c r="F375" s="3" t="s">
        <v>15</v>
      </c>
      <c r="G375" s="6">
        <v>8701</v>
      </c>
      <c r="H375" s="6" t="s">
        <v>16</v>
      </c>
      <c r="I375" s="7">
        <v>5089</v>
      </c>
      <c r="J375" s="7">
        <v>107608</v>
      </c>
    </row>
    <row r="376" spans="1:11" x14ac:dyDescent="0.2">
      <c r="A376" s="1" t="s">
        <v>11</v>
      </c>
      <c r="B376" s="1" t="s">
        <v>707</v>
      </c>
      <c r="C376" s="1" t="s">
        <v>708</v>
      </c>
      <c r="D376" s="3"/>
      <c r="E376" s="3" t="s">
        <v>525</v>
      </c>
      <c r="F376" s="3" t="s">
        <v>15</v>
      </c>
      <c r="G376" s="6">
        <v>7430</v>
      </c>
      <c r="H376" s="6" t="s">
        <v>49</v>
      </c>
      <c r="I376" s="7">
        <v>5250</v>
      </c>
      <c r="J376" s="7">
        <v>64141</v>
      </c>
      <c r="K376" s="7">
        <v>37590.589999999997</v>
      </c>
    </row>
    <row r="377" spans="1:11" x14ac:dyDescent="0.2">
      <c r="A377" s="6" t="s">
        <v>11</v>
      </c>
      <c r="B377" s="6" t="s">
        <v>709</v>
      </c>
      <c r="C377" s="6" t="s">
        <v>710</v>
      </c>
      <c r="E377" s="8" t="s">
        <v>711</v>
      </c>
      <c r="F377" s="8" t="s">
        <v>15</v>
      </c>
      <c r="G377" s="6">
        <v>7450</v>
      </c>
      <c r="H377" s="6" t="s">
        <v>20</v>
      </c>
      <c r="I377" s="7">
        <v>12913</v>
      </c>
      <c r="J377" s="7">
        <v>62564.43</v>
      </c>
    </row>
    <row r="378" spans="1:11" x14ac:dyDescent="0.2">
      <c r="A378" s="1" t="s">
        <v>11</v>
      </c>
      <c r="B378" s="1" t="s">
        <v>712</v>
      </c>
      <c r="C378" s="1" t="s">
        <v>713</v>
      </c>
      <c r="D378" s="3"/>
      <c r="E378" s="3" t="s">
        <v>714</v>
      </c>
      <c r="F378" s="3" t="s">
        <v>15</v>
      </c>
      <c r="G378" s="6">
        <v>8691</v>
      </c>
      <c r="H378" s="6" t="s">
        <v>20</v>
      </c>
      <c r="I378" s="7">
        <v>15000</v>
      </c>
      <c r="J378" s="7">
        <v>68675</v>
      </c>
    </row>
    <row r="379" spans="1:11" x14ac:dyDescent="0.2">
      <c r="A379" s="1" t="s">
        <v>11</v>
      </c>
      <c r="B379" s="1" t="s">
        <v>712</v>
      </c>
      <c r="C379" s="1" t="s">
        <v>715</v>
      </c>
      <c r="D379" s="3"/>
      <c r="E379" s="3" t="s">
        <v>714</v>
      </c>
      <c r="F379" s="3" t="s">
        <v>15</v>
      </c>
      <c r="G379" s="6">
        <v>8691</v>
      </c>
      <c r="H379" s="6" t="s">
        <v>20</v>
      </c>
      <c r="I379" s="7">
        <v>22146</v>
      </c>
      <c r="J379" s="7">
        <v>81974</v>
      </c>
    </row>
    <row r="380" spans="1:11" x14ac:dyDescent="0.2">
      <c r="A380" s="1" t="s">
        <v>11</v>
      </c>
      <c r="B380" s="1" t="s">
        <v>712</v>
      </c>
      <c r="C380" s="1" t="s">
        <v>716</v>
      </c>
      <c r="D380" s="3"/>
      <c r="E380" s="3" t="s">
        <v>714</v>
      </c>
      <c r="F380" s="3" t="s">
        <v>15</v>
      </c>
      <c r="G380" s="6">
        <v>8691</v>
      </c>
      <c r="H380" s="6" t="s">
        <v>20</v>
      </c>
      <c r="I380" s="7">
        <v>7880</v>
      </c>
      <c r="J380" s="7">
        <v>35340</v>
      </c>
    </row>
    <row r="381" spans="1:11" x14ac:dyDescent="0.2">
      <c r="A381" s="1" t="s">
        <v>11</v>
      </c>
      <c r="B381" s="1" t="s">
        <v>717</v>
      </c>
      <c r="C381" s="1" t="s">
        <v>718</v>
      </c>
      <c r="D381" s="3"/>
      <c r="E381" s="3" t="s">
        <v>680</v>
      </c>
      <c r="F381" s="3" t="s">
        <v>15</v>
      </c>
      <c r="G381" s="6">
        <v>8861</v>
      </c>
      <c r="H381" s="6" t="s">
        <v>20</v>
      </c>
      <c r="I381" s="7">
        <v>6000</v>
      </c>
      <c r="J381" s="7">
        <v>150951</v>
      </c>
    </row>
    <row r="382" spans="1:11" x14ac:dyDescent="0.2">
      <c r="A382" s="1" t="s">
        <v>11</v>
      </c>
      <c r="B382" s="1" t="s">
        <v>719</v>
      </c>
      <c r="C382" s="1" t="s">
        <v>720</v>
      </c>
      <c r="D382" s="3"/>
      <c r="E382" s="3" t="s">
        <v>296</v>
      </c>
      <c r="F382" s="3" t="s">
        <v>15</v>
      </c>
      <c r="G382" s="6">
        <v>7728</v>
      </c>
      <c r="H382" s="6" t="s">
        <v>320</v>
      </c>
      <c r="I382" s="7">
        <v>16457</v>
      </c>
      <c r="J382" s="7">
        <v>25264.17</v>
      </c>
      <c r="K382" s="7">
        <v>17042.29</v>
      </c>
    </row>
    <row r="383" spans="1:11" x14ac:dyDescent="0.2">
      <c r="A383" s="1" t="s">
        <v>11</v>
      </c>
      <c r="B383" s="1" t="s">
        <v>721</v>
      </c>
      <c r="C383" s="1" t="s">
        <v>722</v>
      </c>
      <c r="D383" s="3"/>
      <c r="E383" s="3" t="s">
        <v>296</v>
      </c>
      <c r="F383" s="3" t="s">
        <v>15</v>
      </c>
      <c r="G383" s="6">
        <v>7728</v>
      </c>
      <c r="H383" s="6" t="s">
        <v>16</v>
      </c>
      <c r="I383" s="7">
        <v>10453</v>
      </c>
      <c r="J383" s="7">
        <v>19481.84</v>
      </c>
      <c r="K383" s="7">
        <v>41832.21</v>
      </c>
    </row>
    <row r="384" spans="1:11" x14ac:dyDescent="0.2">
      <c r="A384" s="6" t="s">
        <v>11</v>
      </c>
      <c r="B384" s="6" t="s">
        <v>723</v>
      </c>
      <c r="C384" s="6" t="s">
        <v>724</v>
      </c>
      <c r="E384" s="8" t="s">
        <v>725</v>
      </c>
      <c r="F384" s="8" t="s">
        <v>15</v>
      </c>
      <c r="G384" s="6">
        <v>7760</v>
      </c>
      <c r="H384" s="6" t="s">
        <v>16</v>
      </c>
      <c r="I384" s="7">
        <v>5025</v>
      </c>
    </row>
    <row r="385" spans="1:11" x14ac:dyDescent="0.2">
      <c r="A385" s="6" t="s">
        <v>11</v>
      </c>
      <c r="B385" s="6" t="s">
        <v>723</v>
      </c>
      <c r="C385" s="6" t="s">
        <v>726</v>
      </c>
      <c r="E385" s="8" t="s">
        <v>725</v>
      </c>
      <c r="F385" s="8" t="s">
        <v>15</v>
      </c>
      <c r="G385" s="6">
        <v>7760</v>
      </c>
      <c r="H385" s="6" t="s">
        <v>16</v>
      </c>
      <c r="I385" s="7">
        <v>7125</v>
      </c>
    </row>
    <row r="386" spans="1:11" x14ac:dyDescent="0.2">
      <c r="A386" s="1" t="s">
        <v>11</v>
      </c>
      <c r="B386" s="1" t="s">
        <v>727</v>
      </c>
      <c r="C386" s="1" t="s">
        <v>728</v>
      </c>
      <c r="D386" s="3"/>
      <c r="E386" s="3" t="s">
        <v>729</v>
      </c>
      <c r="F386" s="3" t="s">
        <v>15</v>
      </c>
      <c r="G386" s="6">
        <v>7410</v>
      </c>
      <c r="H386" s="6" t="s">
        <v>20</v>
      </c>
      <c r="I386" s="7" t="s">
        <v>468</v>
      </c>
      <c r="K386" s="7">
        <v>49263.040000000001</v>
      </c>
    </row>
    <row r="387" spans="1:11" x14ac:dyDescent="0.2">
      <c r="A387" s="1" t="s">
        <v>11</v>
      </c>
      <c r="B387" s="1" t="s">
        <v>730</v>
      </c>
      <c r="C387" s="1" t="s">
        <v>728</v>
      </c>
      <c r="D387" s="3"/>
      <c r="E387" s="3" t="s">
        <v>729</v>
      </c>
      <c r="F387" s="3" t="s">
        <v>15</v>
      </c>
      <c r="G387" s="6">
        <v>7410</v>
      </c>
      <c r="H387" s="6" t="s">
        <v>20</v>
      </c>
      <c r="I387" s="7">
        <v>5000</v>
      </c>
      <c r="J387" s="7">
        <v>68266</v>
      </c>
    </row>
    <row r="388" spans="1:11" x14ac:dyDescent="0.2">
      <c r="A388" s="1" t="s">
        <v>11</v>
      </c>
      <c r="B388" s="1" t="s">
        <v>731</v>
      </c>
      <c r="C388" s="1" t="s">
        <v>732</v>
      </c>
      <c r="D388" s="3"/>
      <c r="E388" s="3" t="s">
        <v>334</v>
      </c>
      <c r="F388" s="3" t="s">
        <v>15</v>
      </c>
      <c r="G388" s="6">
        <v>8690</v>
      </c>
      <c r="H388" s="6" t="s">
        <v>20</v>
      </c>
      <c r="I388" s="7">
        <v>9171</v>
      </c>
      <c r="J388" s="7">
        <v>188871</v>
      </c>
    </row>
    <row r="389" spans="1:11" x14ac:dyDescent="0.2">
      <c r="A389" s="1" t="s">
        <v>11</v>
      </c>
      <c r="B389" s="1" t="s">
        <v>733</v>
      </c>
      <c r="C389" s="1" t="s">
        <v>734</v>
      </c>
      <c r="D389" s="3"/>
      <c r="E389" s="3" t="s">
        <v>735</v>
      </c>
      <c r="F389" s="3" t="s">
        <v>15</v>
      </c>
      <c r="G389" s="6">
        <v>8069</v>
      </c>
      <c r="H389" s="6" t="s">
        <v>76</v>
      </c>
      <c r="I389" s="7">
        <v>2500</v>
      </c>
      <c r="J389" s="7">
        <v>11975.04</v>
      </c>
      <c r="K389" s="7">
        <v>26787.27</v>
      </c>
    </row>
    <row r="390" spans="1:11" x14ac:dyDescent="0.2">
      <c r="A390" s="1" t="s">
        <v>11</v>
      </c>
      <c r="B390" s="1" t="s">
        <v>736</v>
      </c>
      <c r="C390" s="1" t="s">
        <v>737</v>
      </c>
      <c r="D390" s="3"/>
      <c r="E390" s="3" t="s">
        <v>738</v>
      </c>
      <c r="F390" s="3" t="s">
        <v>15</v>
      </c>
      <c r="G390" s="6">
        <v>8098</v>
      </c>
      <c r="H390" s="6" t="s">
        <v>147</v>
      </c>
      <c r="I390" s="7">
        <v>5712</v>
      </c>
      <c r="J390" s="7">
        <v>144610</v>
      </c>
      <c r="K390" s="7">
        <v>25727</v>
      </c>
    </row>
    <row r="391" spans="1:11" x14ac:dyDescent="0.2">
      <c r="A391" s="1" t="s">
        <v>11</v>
      </c>
      <c r="B391" s="1" t="s">
        <v>739</v>
      </c>
      <c r="C391" s="1" t="s">
        <v>740</v>
      </c>
      <c r="D391" s="3"/>
      <c r="E391" s="3" t="s">
        <v>427</v>
      </c>
      <c r="F391" s="3" t="s">
        <v>15</v>
      </c>
      <c r="G391" s="6">
        <v>7304</v>
      </c>
      <c r="H391" s="6" t="s">
        <v>20</v>
      </c>
      <c r="I391" s="7">
        <v>22724</v>
      </c>
      <c r="J391" s="7">
        <v>39797.5</v>
      </c>
      <c r="K391" s="7">
        <v>50482.43</v>
      </c>
    </row>
    <row r="392" spans="1:11" x14ac:dyDescent="0.2">
      <c r="A392" s="1" t="s">
        <v>11</v>
      </c>
      <c r="B392" s="1" t="s">
        <v>739</v>
      </c>
      <c r="C392" s="1" t="s">
        <v>740</v>
      </c>
      <c r="D392" s="3"/>
      <c r="E392" s="3" t="s">
        <v>427</v>
      </c>
      <c r="F392" s="3" t="s">
        <v>15</v>
      </c>
      <c r="G392" s="6">
        <v>7304</v>
      </c>
      <c r="H392" s="6" t="s">
        <v>20</v>
      </c>
      <c r="I392" s="7">
        <v>18940</v>
      </c>
      <c r="J392" s="7">
        <v>59608.7</v>
      </c>
      <c r="K392" s="7">
        <v>10000</v>
      </c>
    </row>
    <row r="393" spans="1:11" x14ac:dyDescent="0.2">
      <c r="A393" s="1" t="s">
        <v>11</v>
      </c>
      <c r="B393" s="1" t="s">
        <v>741</v>
      </c>
      <c r="C393" s="1" t="s">
        <v>742</v>
      </c>
      <c r="D393" s="3"/>
      <c r="E393" s="3" t="s">
        <v>743</v>
      </c>
      <c r="F393" s="3" t="s">
        <v>15</v>
      </c>
      <c r="G393" s="6">
        <v>7828</v>
      </c>
      <c r="H393" s="6" t="s">
        <v>320</v>
      </c>
      <c r="I393" s="7">
        <v>50000</v>
      </c>
      <c r="J393" s="7">
        <v>395482.6</v>
      </c>
      <c r="K393" s="7">
        <v>284255.38</v>
      </c>
    </row>
    <row r="394" spans="1:11" x14ac:dyDescent="0.2">
      <c r="A394" s="1" t="s">
        <v>11</v>
      </c>
      <c r="B394" s="1" t="s">
        <v>744</v>
      </c>
      <c r="C394" s="1" t="s">
        <v>745</v>
      </c>
      <c r="D394" s="3"/>
      <c r="E394" s="3" t="s">
        <v>746</v>
      </c>
      <c r="F394" s="3" t="s">
        <v>15</v>
      </c>
      <c r="G394" s="6">
        <v>8096</v>
      </c>
      <c r="H394" s="6" t="s">
        <v>20</v>
      </c>
      <c r="I394" s="7">
        <v>16886</v>
      </c>
      <c r="J394" s="7">
        <v>64330</v>
      </c>
    </row>
    <row r="395" spans="1:11" x14ac:dyDescent="0.2">
      <c r="A395" s="1" t="s">
        <v>11</v>
      </c>
      <c r="B395" s="1" t="s">
        <v>747</v>
      </c>
      <c r="C395" s="1" t="s">
        <v>748</v>
      </c>
      <c r="D395" s="3"/>
      <c r="E395" s="3" t="s">
        <v>451</v>
      </c>
      <c r="F395" s="3" t="s">
        <v>15</v>
      </c>
      <c r="G395" s="6">
        <v>8701</v>
      </c>
      <c r="H395" s="6" t="s">
        <v>16</v>
      </c>
      <c r="I395" s="7">
        <v>6938</v>
      </c>
      <c r="J395" s="7">
        <v>114179</v>
      </c>
    </row>
    <row r="396" spans="1:11" x14ac:dyDescent="0.2">
      <c r="A396" s="1" t="s">
        <v>11</v>
      </c>
      <c r="B396" s="1" t="s">
        <v>749</v>
      </c>
      <c r="C396" s="1" t="s">
        <v>750</v>
      </c>
      <c r="D396" s="3"/>
      <c r="E396" s="3" t="s">
        <v>124</v>
      </c>
      <c r="F396" s="3" t="s">
        <v>15</v>
      </c>
      <c r="G396" s="6">
        <v>7018</v>
      </c>
      <c r="H396" s="6" t="s">
        <v>20</v>
      </c>
      <c r="I396" s="7">
        <v>22350</v>
      </c>
    </row>
    <row r="397" spans="1:11" x14ac:dyDescent="0.2">
      <c r="A397" s="1" t="s">
        <v>11</v>
      </c>
      <c r="B397" s="1" t="s">
        <v>751</v>
      </c>
      <c r="C397" s="1" t="s">
        <v>752</v>
      </c>
      <c r="D397" s="3"/>
      <c r="E397" s="3" t="s">
        <v>753</v>
      </c>
      <c r="F397" s="3" t="s">
        <v>15</v>
      </c>
      <c r="G397" s="6">
        <v>7460</v>
      </c>
      <c r="H397" s="6" t="s">
        <v>16</v>
      </c>
      <c r="I397" s="7">
        <v>7960</v>
      </c>
    </row>
    <row r="398" spans="1:11" x14ac:dyDescent="0.2">
      <c r="A398" s="1" t="s">
        <v>11</v>
      </c>
      <c r="B398" s="1" t="s">
        <v>754</v>
      </c>
      <c r="C398" s="1" t="s">
        <v>755</v>
      </c>
      <c r="D398" s="3"/>
      <c r="E398" s="3" t="s">
        <v>756</v>
      </c>
      <c r="F398" s="3" t="s">
        <v>15</v>
      </c>
      <c r="G398" s="6">
        <v>8012</v>
      </c>
      <c r="H398" s="6" t="s">
        <v>147</v>
      </c>
      <c r="I398" s="7" t="s">
        <v>468</v>
      </c>
      <c r="J398" s="7">
        <v>201800</v>
      </c>
      <c r="K398" s="7">
        <v>117397.45</v>
      </c>
    </row>
    <row r="399" spans="1:11" x14ac:dyDescent="0.2">
      <c r="A399" s="1" t="s">
        <v>11</v>
      </c>
      <c r="B399" s="1" t="s">
        <v>757</v>
      </c>
      <c r="C399" s="1" t="s">
        <v>755</v>
      </c>
      <c r="D399" s="3"/>
      <c r="E399" s="3" t="s">
        <v>756</v>
      </c>
      <c r="F399" s="3" t="s">
        <v>15</v>
      </c>
      <c r="G399" s="6">
        <v>8012</v>
      </c>
      <c r="H399" s="6" t="s">
        <v>147</v>
      </c>
      <c r="I399" s="7">
        <v>42300</v>
      </c>
    </row>
    <row r="400" spans="1:11" x14ac:dyDescent="0.2">
      <c r="A400" s="1" t="s">
        <v>11</v>
      </c>
      <c r="B400" s="1" t="s">
        <v>758</v>
      </c>
      <c r="C400" s="1" t="s">
        <v>759</v>
      </c>
      <c r="D400" s="3"/>
      <c r="E400" s="3" t="s">
        <v>109</v>
      </c>
      <c r="F400" s="3" t="s">
        <v>15</v>
      </c>
      <c r="G400" s="6">
        <v>8807</v>
      </c>
      <c r="H400" s="6" t="s">
        <v>20</v>
      </c>
      <c r="I400" s="7">
        <v>21840</v>
      </c>
      <c r="J400" s="7">
        <v>108441.08</v>
      </c>
      <c r="K400" s="7">
        <v>87605.83</v>
      </c>
    </row>
    <row r="401" spans="1:11" x14ac:dyDescent="0.2">
      <c r="A401" s="1" t="s">
        <v>11</v>
      </c>
      <c r="B401" s="1" t="s">
        <v>760</v>
      </c>
      <c r="C401" s="1" t="s">
        <v>761</v>
      </c>
      <c r="D401" s="3"/>
      <c r="E401" s="3" t="s">
        <v>762</v>
      </c>
      <c r="F401" s="3" t="s">
        <v>15</v>
      </c>
      <c r="G401" s="6">
        <v>8852</v>
      </c>
      <c r="H401" s="6" t="s">
        <v>20</v>
      </c>
      <c r="I401" s="7">
        <v>4120</v>
      </c>
      <c r="J401" s="7">
        <v>27399.85</v>
      </c>
    </row>
    <row r="402" spans="1:11" x14ac:dyDescent="0.2">
      <c r="A402" s="1" t="s">
        <v>11</v>
      </c>
      <c r="B402" s="1" t="s">
        <v>760</v>
      </c>
      <c r="C402" s="1" t="s">
        <v>763</v>
      </c>
      <c r="D402" s="3"/>
      <c r="E402" s="3" t="s">
        <v>764</v>
      </c>
      <c r="F402" s="3" t="s">
        <v>15</v>
      </c>
      <c r="G402" s="6">
        <v>8824</v>
      </c>
      <c r="H402" s="6" t="s">
        <v>20</v>
      </c>
      <c r="I402" s="7">
        <v>2962</v>
      </c>
      <c r="J402" s="7">
        <v>10236.93</v>
      </c>
    </row>
    <row r="403" spans="1:11" x14ac:dyDescent="0.2">
      <c r="A403" s="1" t="s">
        <v>11</v>
      </c>
      <c r="B403" s="1" t="s">
        <v>760</v>
      </c>
      <c r="C403" s="1" t="s">
        <v>765</v>
      </c>
      <c r="D403" s="3"/>
      <c r="E403" s="3" t="s">
        <v>764</v>
      </c>
      <c r="F403" s="3" t="s">
        <v>15</v>
      </c>
      <c r="G403" s="6">
        <v>88824</v>
      </c>
      <c r="H403" s="6" t="s">
        <v>20</v>
      </c>
      <c r="I403" s="7">
        <v>2975</v>
      </c>
      <c r="J403" s="7">
        <v>21618.19</v>
      </c>
    </row>
    <row r="404" spans="1:11" x14ac:dyDescent="0.2">
      <c r="A404" s="1" t="s">
        <v>11</v>
      </c>
      <c r="B404" s="1" t="s">
        <v>760</v>
      </c>
      <c r="C404" s="1" t="s">
        <v>766</v>
      </c>
      <c r="D404" s="3"/>
      <c r="E404" s="3" t="s">
        <v>767</v>
      </c>
      <c r="F404" s="3" t="s">
        <v>15</v>
      </c>
      <c r="G404" s="6">
        <v>8852</v>
      </c>
      <c r="H404" s="6" t="s">
        <v>20</v>
      </c>
      <c r="I404" s="7">
        <v>22418</v>
      </c>
    </row>
    <row r="405" spans="1:11" x14ac:dyDescent="0.2">
      <c r="A405" s="1" t="s">
        <v>11</v>
      </c>
      <c r="B405" s="1" t="s">
        <v>760</v>
      </c>
      <c r="C405" s="1" t="s">
        <v>768</v>
      </c>
      <c r="D405" s="3"/>
      <c r="E405" s="3" t="s">
        <v>762</v>
      </c>
      <c r="F405" s="3" t="s">
        <v>15</v>
      </c>
      <c r="G405" s="6">
        <v>8852</v>
      </c>
      <c r="H405" s="6" t="s">
        <v>20</v>
      </c>
      <c r="I405" s="7">
        <v>9600</v>
      </c>
    </row>
    <row r="406" spans="1:11" x14ac:dyDescent="0.2">
      <c r="A406" s="1" t="s">
        <v>11</v>
      </c>
      <c r="B406" s="1" t="s">
        <v>760</v>
      </c>
      <c r="C406" s="1" t="s">
        <v>769</v>
      </c>
      <c r="D406" s="3"/>
      <c r="E406" s="3" t="s">
        <v>762</v>
      </c>
      <c r="F406" s="3" t="s">
        <v>15</v>
      </c>
      <c r="G406" s="6">
        <v>8852</v>
      </c>
      <c r="H406" s="6" t="s">
        <v>20</v>
      </c>
      <c r="I406" s="7">
        <v>6700</v>
      </c>
      <c r="J406" s="7">
        <v>32654.39</v>
      </c>
    </row>
    <row r="407" spans="1:11" x14ac:dyDescent="0.2">
      <c r="A407" s="1" t="s">
        <v>11</v>
      </c>
      <c r="B407" s="1" t="s">
        <v>760</v>
      </c>
      <c r="C407" s="1" t="s">
        <v>770</v>
      </c>
      <c r="D407" s="3"/>
      <c r="E407" s="3" t="s">
        <v>764</v>
      </c>
      <c r="F407" s="3" t="s">
        <v>15</v>
      </c>
      <c r="G407" s="6">
        <v>8824</v>
      </c>
      <c r="H407" s="6" t="s">
        <v>20</v>
      </c>
      <c r="I407" s="7">
        <v>3304</v>
      </c>
    </row>
    <row r="408" spans="1:11" x14ac:dyDescent="0.2">
      <c r="A408" s="1" t="s">
        <v>11</v>
      </c>
      <c r="B408" s="1" t="s">
        <v>760</v>
      </c>
      <c r="C408" s="1" t="s">
        <v>771</v>
      </c>
      <c r="D408" s="3"/>
      <c r="E408" s="3" t="s">
        <v>764</v>
      </c>
      <c r="F408" s="3" t="s">
        <v>15</v>
      </c>
      <c r="G408" s="6">
        <v>8824</v>
      </c>
      <c r="H408" s="6" t="s">
        <v>20</v>
      </c>
      <c r="I408" s="7">
        <v>2853</v>
      </c>
    </row>
    <row r="409" spans="1:11" x14ac:dyDescent="0.2">
      <c r="A409" s="6" t="s">
        <v>11</v>
      </c>
      <c r="B409" s="6" t="s">
        <v>760</v>
      </c>
      <c r="C409" s="6" t="s">
        <v>772</v>
      </c>
      <c r="E409" s="8" t="s">
        <v>773</v>
      </c>
      <c r="F409" s="8" t="s">
        <v>15</v>
      </c>
      <c r="G409" s="6">
        <v>8810</v>
      </c>
      <c r="H409" s="6" t="s">
        <v>20</v>
      </c>
      <c r="I409" s="7">
        <v>12150</v>
      </c>
    </row>
    <row r="410" spans="1:11" x14ac:dyDescent="0.2">
      <c r="A410" s="6" t="s">
        <v>11</v>
      </c>
      <c r="B410" s="6" t="s">
        <v>760</v>
      </c>
      <c r="C410" s="6" t="s">
        <v>774</v>
      </c>
      <c r="E410" s="8" t="s">
        <v>762</v>
      </c>
      <c r="F410" s="8" t="s">
        <v>15</v>
      </c>
      <c r="G410" s="6">
        <v>8852</v>
      </c>
      <c r="H410" s="6" t="s">
        <v>20</v>
      </c>
      <c r="I410" s="7">
        <v>7500</v>
      </c>
    </row>
    <row r="411" spans="1:11" x14ac:dyDescent="0.2">
      <c r="A411" s="1" t="s">
        <v>11</v>
      </c>
      <c r="B411" s="1" t="s">
        <v>775</v>
      </c>
      <c r="C411" s="1" t="s">
        <v>776</v>
      </c>
      <c r="D411" s="3"/>
      <c r="E411" s="3" t="s">
        <v>598</v>
      </c>
      <c r="F411" s="3" t="s">
        <v>15</v>
      </c>
      <c r="G411" s="6">
        <v>8611</v>
      </c>
      <c r="H411" s="6" t="s">
        <v>20</v>
      </c>
      <c r="I411" s="7">
        <v>28930</v>
      </c>
      <c r="J411" s="7">
        <v>74919.88</v>
      </c>
      <c r="K411" s="7">
        <v>10000</v>
      </c>
    </row>
    <row r="412" spans="1:11" x14ac:dyDescent="0.2">
      <c r="A412" s="1" t="s">
        <v>11</v>
      </c>
      <c r="B412" s="1" t="s">
        <v>777</v>
      </c>
      <c r="C412" s="1" t="s">
        <v>778</v>
      </c>
      <c r="D412" s="3"/>
      <c r="E412" s="3" t="s">
        <v>363</v>
      </c>
      <c r="F412" s="3" t="s">
        <v>15</v>
      </c>
      <c r="G412" s="6">
        <v>8234</v>
      </c>
      <c r="H412" s="6" t="s">
        <v>76</v>
      </c>
      <c r="I412" s="7">
        <v>9604</v>
      </c>
      <c r="J412" s="7">
        <v>92383.679999999993</v>
      </c>
    </row>
    <row r="413" spans="1:11" x14ac:dyDescent="0.2">
      <c r="A413" s="1" t="s">
        <v>11</v>
      </c>
      <c r="B413" s="1" t="s">
        <v>779</v>
      </c>
      <c r="C413" s="1" t="s">
        <v>780</v>
      </c>
      <c r="D413" s="3"/>
      <c r="E413" s="3" t="s">
        <v>781</v>
      </c>
      <c r="F413" s="3" t="s">
        <v>15</v>
      </c>
      <c r="G413" s="6">
        <v>8884</v>
      </c>
      <c r="H413" s="6" t="s">
        <v>16</v>
      </c>
      <c r="I413" s="7">
        <v>2610</v>
      </c>
      <c r="J413" s="7">
        <v>35430</v>
      </c>
      <c r="K413" s="7">
        <v>17978.13</v>
      </c>
    </row>
    <row r="414" spans="1:11" x14ac:dyDescent="0.2">
      <c r="A414" s="1" t="s">
        <v>11</v>
      </c>
      <c r="B414" s="1" t="s">
        <v>779</v>
      </c>
      <c r="C414" s="1" t="s">
        <v>782</v>
      </c>
      <c r="D414" s="3"/>
      <c r="E414" s="3" t="s">
        <v>781</v>
      </c>
      <c r="F414" s="3" t="s">
        <v>15</v>
      </c>
      <c r="G414" s="6">
        <v>8884</v>
      </c>
      <c r="H414" s="6" t="s">
        <v>16</v>
      </c>
      <c r="I414" s="7">
        <v>7403</v>
      </c>
      <c r="J414" s="7">
        <v>147720</v>
      </c>
      <c r="K414" s="7">
        <v>4553.5</v>
      </c>
    </row>
    <row r="415" spans="1:11" x14ac:dyDescent="0.2">
      <c r="A415" s="1" t="s">
        <v>11</v>
      </c>
      <c r="B415" s="1" t="s">
        <v>783</v>
      </c>
      <c r="C415" s="1" t="s">
        <v>784</v>
      </c>
      <c r="D415" s="3"/>
      <c r="E415" s="3" t="s">
        <v>523</v>
      </c>
      <c r="F415" s="3" t="s">
        <v>15</v>
      </c>
      <c r="G415" s="6">
        <v>7081</v>
      </c>
      <c r="H415" s="6" t="s">
        <v>16</v>
      </c>
      <c r="I415" s="7">
        <v>4103</v>
      </c>
      <c r="J415" s="7">
        <v>17387.7</v>
      </c>
      <c r="K415" s="7">
        <v>20592.259999999998</v>
      </c>
    </row>
    <row r="416" spans="1:11" x14ac:dyDescent="0.2">
      <c r="A416" s="1" t="s">
        <v>11</v>
      </c>
      <c r="B416" s="1" t="s">
        <v>783</v>
      </c>
      <c r="C416" s="1" t="s">
        <v>785</v>
      </c>
      <c r="D416" s="3"/>
      <c r="E416" s="3" t="s">
        <v>523</v>
      </c>
      <c r="F416" s="3" t="s">
        <v>15</v>
      </c>
      <c r="G416" s="6">
        <v>7081</v>
      </c>
      <c r="H416" s="6" t="s">
        <v>16</v>
      </c>
      <c r="I416" s="7">
        <v>4482</v>
      </c>
      <c r="J416" s="7">
        <v>17905.68</v>
      </c>
    </row>
    <row r="417" spans="1:11" x14ac:dyDescent="0.2">
      <c r="A417" s="1" t="s">
        <v>11</v>
      </c>
      <c r="B417" s="1" t="s">
        <v>783</v>
      </c>
      <c r="C417" s="1" t="s">
        <v>786</v>
      </c>
      <c r="D417" s="3"/>
      <c r="E417" s="3" t="s">
        <v>523</v>
      </c>
      <c r="F417" s="3" t="s">
        <v>15</v>
      </c>
      <c r="G417" s="6">
        <v>7081</v>
      </c>
      <c r="H417" s="6" t="s">
        <v>16</v>
      </c>
      <c r="I417" s="7">
        <v>2500</v>
      </c>
      <c r="J417" s="7">
        <v>9104.51</v>
      </c>
    </row>
    <row r="418" spans="1:11" x14ac:dyDescent="0.2">
      <c r="A418" s="1" t="s">
        <v>11</v>
      </c>
      <c r="B418" s="1" t="s">
        <v>783</v>
      </c>
      <c r="C418" s="1" t="s">
        <v>787</v>
      </c>
      <c r="D418" s="3"/>
      <c r="E418" s="3" t="s">
        <v>523</v>
      </c>
      <c r="F418" s="3" t="s">
        <v>15</v>
      </c>
      <c r="G418" s="6">
        <v>7081</v>
      </c>
      <c r="H418" s="6" t="s">
        <v>16</v>
      </c>
      <c r="I418" s="7">
        <v>9491</v>
      </c>
      <c r="J418" s="7">
        <v>28633.05</v>
      </c>
    </row>
    <row r="419" spans="1:11" x14ac:dyDescent="0.2">
      <c r="A419" s="1" t="s">
        <v>11</v>
      </c>
      <c r="B419" s="1" t="s">
        <v>783</v>
      </c>
      <c r="C419" s="1" t="s">
        <v>788</v>
      </c>
      <c r="D419" s="3"/>
      <c r="E419" s="3" t="s">
        <v>523</v>
      </c>
      <c r="F419" s="3" t="s">
        <v>15</v>
      </c>
      <c r="G419" s="6">
        <v>7081</v>
      </c>
      <c r="H419" s="6" t="s">
        <v>16</v>
      </c>
      <c r="I419" s="7">
        <v>2500</v>
      </c>
      <c r="J419" s="7">
        <v>10874.58</v>
      </c>
      <c r="K419" s="7">
        <v>10000</v>
      </c>
    </row>
    <row r="420" spans="1:11" x14ac:dyDescent="0.2">
      <c r="A420" s="1" t="s">
        <v>11</v>
      </c>
      <c r="B420" s="1" t="s">
        <v>789</v>
      </c>
      <c r="C420" s="1" t="s">
        <v>790</v>
      </c>
      <c r="D420" s="3"/>
      <c r="E420" s="3" t="s">
        <v>124</v>
      </c>
      <c r="F420" s="3" t="s">
        <v>15</v>
      </c>
      <c r="G420" s="6">
        <v>7108</v>
      </c>
      <c r="H420" s="6" t="s">
        <v>20</v>
      </c>
      <c r="I420" s="7">
        <v>11765</v>
      </c>
      <c r="J420" s="7">
        <v>68875.34</v>
      </c>
    </row>
    <row r="421" spans="1:11" x14ac:dyDescent="0.2">
      <c r="A421" s="1" t="s">
        <v>11</v>
      </c>
      <c r="B421" s="1" t="s">
        <v>791</v>
      </c>
      <c r="C421" s="1" t="s">
        <v>792</v>
      </c>
      <c r="D421" s="3"/>
      <c r="E421" s="3" t="s">
        <v>427</v>
      </c>
      <c r="F421" s="3" t="s">
        <v>15</v>
      </c>
      <c r="G421" s="6">
        <v>7306</v>
      </c>
      <c r="H421" s="6" t="s">
        <v>20</v>
      </c>
      <c r="I421" s="7">
        <v>43357</v>
      </c>
      <c r="J421" s="7">
        <v>482842</v>
      </c>
    </row>
    <row r="422" spans="1:11" x14ac:dyDescent="0.2">
      <c r="A422" s="1" t="s">
        <v>11</v>
      </c>
      <c r="B422" s="1" t="s">
        <v>793</v>
      </c>
      <c r="C422" s="1" t="s">
        <v>794</v>
      </c>
      <c r="D422" s="3" t="s">
        <v>795</v>
      </c>
      <c r="E422" s="3" t="s">
        <v>796</v>
      </c>
      <c r="F422" s="3" t="s">
        <v>15</v>
      </c>
      <c r="G422" s="6">
        <v>8064</v>
      </c>
      <c r="H422" s="6" t="s">
        <v>16</v>
      </c>
      <c r="I422" s="7">
        <v>44107</v>
      </c>
      <c r="J422" s="7">
        <v>1173536</v>
      </c>
      <c r="K422" s="7">
        <v>782357</v>
      </c>
    </row>
    <row r="423" spans="1:11" x14ac:dyDescent="0.2">
      <c r="A423" s="1" t="s">
        <v>11</v>
      </c>
      <c r="B423" s="1" t="s">
        <v>797</v>
      </c>
      <c r="C423" s="1" t="s">
        <v>798</v>
      </c>
      <c r="D423" s="3"/>
      <c r="E423" s="3" t="s">
        <v>490</v>
      </c>
      <c r="F423" s="3" t="s">
        <v>15</v>
      </c>
      <c r="G423" s="6">
        <v>8618</v>
      </c>
      <c r="H423" s="6" t="s">
        <v>20</v>
      </c>
      <c r="I423" s="7">
        <v>50000</v>
      </c>
      <c r="J423" s="7">
        <v>339573.08</v>
      </c>
    </row>
    <row r="424" spans="1:11" x14ac:dyDescent="0.2">
      <c r="A424" s="1" t="s">
        <v>11</v>
      </c>
      <c r="B424" s="1" t="s">
        <v>797</v>
      </c>
      <c r="C424" s="1" t="s">
        <v>798</v>
      </c>
      <c r="D424" s="3"/>
      <c r="E424" s="3" t="s">
        <v>490</v>
      </c>
      <c r="F424" s="3" t="s">
        <v>15</v>
      </c>
      <c r="G424" s="6">
        <v>8618</v>
      </c>
      <c r="H424" s="6" t="s">
        <v>20</v>
      </c>
      <c r="I424" s="7">
        <v>7597</v>
      </c>
      <c r="J424" s="7">
        <v>48498.39</v>
      </c>
    </row>
    <row r="425" spans="1:11" x14ac:dyDescent="0.2">
      <c r="A425" s="1" t="s">
        <v>11</v>
      </c>
      <c r="B425" s="1" t="s">
        <v>799</v>
      </c>
      <c r="C425" s="1" t="s">
        <v>800</v>
      </c>
      <c r="D425" s="3"/>
      <c r="E425" s="3" t="s">
        <v>801</v>
      </c>
      <c r="F425" s="3" t="s">
        <v>15</v>
      </c>
      <c r="G425" s="6">
        <v>7078</v>
      </c>
      <c r="H425" s="6" t="s">
        <v>16</v>
      </c>
      <c r="I425" s="7">
        <v>8111</v>
      </c>
      <c r="J425" s="7">
        <v>77140.429999999993</v>
      </c>
      <c r="K425" s="7">
        <v>142328.88</v>
      </c>
    </row>
    <row r="426" spans="1:11" x14ac:dyDescent="0.2">
      <c r="A426" s="1" t="s">
        <v>11</v>
      </c>
      <c r="B426" s="1" t="s">
        <v>802</v>
      </c>
      <c r="C426" s="1" t="s">
        <v>803</v>
      </c>
      <c r="D426" s="3"/>
      <c r="E426" s="3" t="s">
        <v>801</v>
      </c>
      <c r="F426" s="3" t="s">
        <v>15</v>
      </c>
      <c r="G426" s="6">
        <v>7078</v>
      </c>
      <c r="H426" s="6" t="s">
        <v>16</v>
      </c>
      <c r="I426" s="7">
        <v>21867</v>
      </c>
      <c r="J426" s="7">
        <v>64872.03</v>
      </c>
      <c r="K426" s="7">
        <v>10000</v>
      </c>
    </row>
    <row r="427" spans="1:11" x14ac:dyDescent="0.2">
      <c r="A427" s="1" t="s">
        <v>11</v>
      </c>
      <c r="B427" s="1" t="s">
        <v>804</v>
      </c>
      <c r="C427" s="1" t="s">
        <v>805</v>
      </c>
      <c r="D427" s="3"/>
      <c r="E427" s="3" t="s">
        <v>551</v>
      </c>
      <c r="F427" s="3" t="s">
        <v>15</v>
      </c>
      <c r="G427" s="6">
        <v>8540</v>
      </c>
      <c r="H427" s="6" t="s">
        <v>20</v>
      </c>
      <c r="I427" s="7">
        <v>13650</v>
      </c>
      <c r="J427" s="7">
        <v>97112</v>
      </c>
      <c r="K427" s="7">
        <v>70255.37</v>
      </c>
    </row>
    <row r="428" spans="1:11" x14ac:dyDescent="0.2">
      <c r="A428" s="1" t="s">
        <v>11</v>
      </c>
      <c r="B428" s="1" t="s">
        <v>804</v>
      </c>
      <c r="C428" s="1" t="s">
        <v>805</v>
      </c>
      <c r="D428" s="3"/>
      <c r="E428" s="3" t="s">
        <v>551</v>
      </c>
      <c r="F428" s="3" t="s">
        <v>15</v>
      </c>
      <c r="G428" s="6">
        <v>8540</v>
      </c>
      <c r="H428" s="6" t="s">
        <v>20</v>
      </c>
      <c r="I428" s="7">
        <v>13996</v>
      </c>
      <c r="J428" s="7">
        <v>31282.74</v>
      </c>
      <c r="K428" s="7">
        <v>10000</v>
      </c>
    </row>
    <row r="429" spans="1:11" x14ac:dyDescent="0.2">
      <c r="A429" s="1" t="s">
        <v>11</v>
      </c>
      <c r="B429" s="1" t="s">
        <v>806</v>
      </c>
      <c r="C429" s="1" t="s">
        <v>807</v>
      </c>
      <c r="D429" s="3"/>
      <c r="E429" s="3" t="s">
        <v>808</v>
      </c>
      <c r="F429" s="3" t="s">
        <v>15</v>
      </c>
      <c r="G429" s="6">
        <v>7043</v>
      </c>
      <c r="H429" s="6" t="s">
        <v>20</v>
      </c>
      <c r="I429" s="7">
        <v>18847</v>
      </c>
      <c r="J429" s="7">
        <v>35116</v>
      </c>
      <c r="K429" s="7">
        <v>39282.199999999997</v>
      </c>
    </row>
    <row r="430" spans="1:11" x14ac:dyDescent="0.2">
      <c r="A430" s="1" t="s">
        <v>11</v>
      </c>
      <c r="B430" s="1" t="s">
        <v>809</v>
      </c>
      <c r="C430" s="1" t="s">
        <v>810</v>
      </c>
      <c r="D430" s="3"/>
      <c r="E430" s="3" t="s">
        <v>811</v>
      </c>
      <c r="F430" s="3" t="s">
        <v>15</v>
      </c>
      <c r="G430" s="6">
        <v>8054</v>
      </c>
      <c r="H430" s="6" t="s">
        <v>20</v>
      </c>
      <c r="I430" s="7">
        <v>12882</v>
      </c>
      <c r="J430" s="7">
        <v>164527</v>
      </c>
      <c r="K430" s="7">
        <v>164526.5</v>
      </c>
    </row>
    <row r="431" spans="1:11" x14ac:dyDescent="0.2">
      <c r="A431" s="1" t="s">
        <v>11</v>
      </c>
      <c r="B431" s="1" t="s">
        <v>809</v>
      </c>
      <c r="C431" s="1" t="s">
        <v>812</v>
      </c>
      <c r="D431" s="3"/>
      <c r="E431" s="3" t="s">
        <v>811</v>
      </c>
      <c r="F431" s="3" t="s">
        <v>15</v>
      </c>
      <c r="G431" s="6">
        <v>8054</v>
      </c>
      <c r="H431" s="6" t="s">
        <v>20</v>
      </c>
      <c r="I431" s="7">
        <v>6941</v>
      </c>
      <c r="J431" s="7">
        <v>100240</v>
      </c>
      <c r="K431" s="7">
        <v>100240</v>
      </c>
    </row>
    <row r="432" spans="1:11" x14ac:dyDescent="0.2">
      <c r="A432" s="1" t="s">
        <v>11</v>
      </c>
      <c r="B432" s="1" t="s">
        <v>809</v>
      </c>
      <c r="C432" s="1" t="s">
        <v>813</v>
      </c>
      <c r="D432" s="3"/>
      <c r="E432" s="3" t="s">
        <v>811</v>
      </c>
      <c r="F432" s="3" t="s">
        <v>15</v>
      </c>
      <c r="G432" s="6">
        <v>8054</v>
      </c>
      <c r="H432" s="6" t="s">
        <v>20</v>
      </c>
      <c r="I432" s="7">
        <v>8850</v>
      </c>
      <c r="J432" s="7">
        <v>78302</v>
      </c>
    </row>
    <row r="433" spans="1:11" x14ac:dyDescent="0.2">
      <c r="A433" s="1" t="s">
        <v>11</v>
      </c>
      <c r="B433" s="1" t="s">
        <v>814</v>
      </c>
      <c r="C433" s="1" t="s">
        <v>815</v>
      </c>
      <c r="D433" s="3"/>
      <c r="E433" s="3" t="s">
        <v>63</v>
      </c>
      <c r="F433" s="3" t="s">
        <v>15</v>
      </c>
      <c r="G433" s="6">
        <v>7666</v>
      </c>
      <c r="H433" s="6" t="s">
        <v>20</v>
      </c>
      <c r="I433" s="7">
        <v>2500</v>
      </c>
      <c r="J433" s="7">
        <v>31719</v>
      </c>
    </row>
    <row r="434" spans="1:11" x14ac:dyDescent="0.2">
      <c r="A434" s="1" t="s">
        <v>11</v>
      </c>
      <c r="B434" s="1" t="s">
        <v>814</v>
      </c>
      <c r="C434" s="1" t="s">
        <v>816</v>
      </c>
      <c r="D434" s="3"/>
      <c r="E434" s="3" t="s">
        <v>63</v>
      </c>
      <c r="F434" s="3" t="s">
        <v>15</v>
      </c>
      <c r="G434" s="6">
        <v>7666</v>
      </c>
      <c r="H434" s="6" t="s">
        <v>20</v>
      </c>
      <c r="I434" s="7">
        <v>2500</v>
      </c>
      <c r="J434" s="7">
        <v>25992</v>
      </c>
      <c r="K434" s="7">
        <v>119024.57</v>
      </c>
    </row>
    <row r="435" spans="1:11" x14ac:dyDescent="0.2">
      <c r="A435" s="1" t="s">
        <v>11</v>
      </c>
      <c r="B435" s="1" t="s">
        <v>814</v>
      </c>
      <c r="C435" s="1" t="s">
        <v>817</v>
      </c>
      <c r="D435" s="3"/>
      <c r="E435" s="3" t="s">
        <v>63</v>
      </c>
      <c r="F435" s="3" t="s">
        <v>15</v>
      </c>
      <c r="G435" s="6">
        <v>7666</v>
      </c>
      <c r="H435" s="6" t="s">
        <v>20</v>
      </c>
      <c r="I435" s="7">
        <v>11330</v>
      </c>
      <c r="J435" s="7">
        <v>89916</v>
      </c>
      <c r="K435" s="7">
        <v>158658.92000000001</v>
      </c>
    </row>
    <row r="436" spans="1:11" x14ac:dyDescent="0.2">
      <c r="A436" s="1" t="s">
        <v>11</v>
      </c>
      <c r="B436" s="1" t="s">
        <v>814</v>
      </c>
      <c r="C436" s="1" t="s">
        <v>818</v>
      </c>
      <c r="D436" s="3"/>
      <c r="E436" s="3" t="s">
        <v>63</v>
      </c>
      <c r="F436" s="3" t="s">
        <v>15</v>
      </c>
      <c r="G436" s="6">
        <v>7666</v>
      </c>
      <c r="H436" s="6" t="s">
        <v>20</v>
      </c>
      <c r="I436" s="7">
        <v>2894</v>
      </c>
      <c r="J436" s="7">
        <v>14336</v>
      </c>
    </row>
    <row r="437" spans="1:11" x14ac:dyDescent="0.2">
      <c r="A437" s="1" t="s">
        <v>11</v>
      </c>
      <c r="B437" s="1" t="s">
        <v>819</v>
      </c>
      <c r="C437" s="1" t="s">
        <v>820</v>
      </c>
      <c r="D437" s="3"/>
      <c r="E437" s="3" t="s">
        <v>136</v>
      </c>
      <c r="F437" s="3" t="s">
        <v>15</v>
      </c>
      <c r="G437" s="6">
        <v>7601</v>
      </c>
      <c r="H437" s="6" t="s">
        <v>20</v>
      </c>
      <c r="I437" s="7">
        <v>7500</v>
      </c>
      <c r="J437" s="7">
        <v>18616.82</v>
      </c>
    </row>
    <row r="438" spans="1:11" x14ac:dyDescent="0.2">
      <c r="A438" s="1" t="s">
        <v>11</v>
      </c>
      <c r="B438" s="1" t="s">
        <v>821</v>
      </c>
      <c r="C438" s="1" t="s">
        <v>822</v>
      </c>
      <c r="D438" s="3"/>
      <c r="E438" s="3" t="s">
        <v>23</v>
      </c>
      <c r="F438" s="3" t="s">
        <v>15</v>
      </c>
      <c r="G438" s="6">
        <v>7024</v>
      </c>
      <c r="H438" s="6" t="s">
        <v>20</v>
      </c>
      <c r="I438" s="7">
        <v>50000</v>
      </c>
    </row>
    <row r="439" spans="1:11" x14ac:dyDescent="0.2">
      <c r="A439" s="1" t="s">
        <v>11</v>
      </c>
      <c r="B439" s="1" t="s">
        <v>823</v>
      </c>
      <c r="C439" s="1" t="s">
        <v>824</v>
      </c>
      <c r="D439" s="3"/>
      <c r="E439" s="3" t="s">
        <v>136</v>
      </c>
      <c r="F439" s="3" t="s">
        <v>15</v>
      </c>
      <c r="G439" s="6">
        <v>7601</v>
      </c>
      <c r="H439" s="6" t="s">
        <v>20</v>
      </c>
      <c r="I439" s="7">
        <v>17700</v>
      </c>
      <c r="J439" s="7">
        <v>22483</v>
      </c>
      <c r="K439" s="7">
        <v>81289</v>
      </c>
    </row>
    <row r="440" spans="1:11" x14ac:dyDescent="0.2">
      <c r="A440" s="1" t="s">
        <v>11</v>
      </c>
      <c r="B440" s="1" t="s">
        <v>825</v>
      </c>
      <c r="C440" s="1" t="s">
        <v>826</v>
      </c>
      <c r="D440" s="3"/>
      <c r="E440" s="3" t="s">
        <v>75</v>
      </c>
      <c r="F440" s="3" t="s">
        <v>15</v>
      </c>
      <c r="G440" s="6">
        <v>8401</v>
      </c>
      <c r="H440" s="6" t="s">
        <v>76</v>
      </c>
      <c r="I440" s="7">
        <v>27459</v>
      </c>
      <c r="J440" s="7">
        <v>82359.06</v>
      </c>
      <c r="K440" s="7">
        <v>50338.05</v>
      </c>
    </row>
    <row r="441" spans="1:11" x14ac:dyDescent="0.2">
      <c r="A441" s="1" t="s">
        <v>11</v>
      </c>
      <c r="B441" s="1" t="s">
        <v>827</v>
      </c>
      <c r="C441" s="1" t="s">
        <v>828</v>
      </c>
      <c r="D441" s="3"/>
      <c r="E441" s="3" t="s">
        <v>829</v>
      </c>
      <c r="F441" s="3" t="s">
        <v>15</v>
      </c>
      <c r="G441" s="6">
        <v>7018</v>
      </c>
      <c r="H441" s="6" t="s">
        <v>20</v>
      </c>
      <c r="I441" s="7">
        <v>41193</v>
      </c>
      <c r="J441" s="7">
        <v>150080.54999999999</v>
      </c>
      <c r="K441" s="7">
        <v>89438.46</v>
      </c>
    </row>
    <row r="442" spans="1:11" x14ac:dyDescent="0.2">
      <c r="A442" s="1" t="s">
        <v>11</v>
      </c>
      <c r="B442" s="1" t="s">
        <v>830</v>
      </c>
      <c r="C442" s="1" t="s">
        <v>831</v>
      </c>
      <c r="D442" s="3"/>
      <c r="E442" s="3" t="s">
        <v>75</v>
      </c>
      <c r="F442" s="3" t="s">
        <v>15</v>
      </c>
      <c r="G442" s="6">
        <v>8401</v>
      </c>
      <c r="H442" s="6" t="s">
        <v>76</v>
      </c>
      <c r="I442" s="7">
        <v>22455</v>
      </c>
      <c r="J442" s="7">
        <v>44705</v>
      </c>
      <c r="K442" s="7">
        <v>54270.13</v>
      </c>
    </row>
    <row r="443" spans="1:11" x14ac:dyDescent="0.2">
      <c r="A443" s="1" t="s">
        <v>11</v>
      </c>
      <c r="B443" s="1" t="s">
        <v>832</v>
      </c>
      <c r="C443" s="1" t="s">
        <v>833</v>
      </c>
      <c r="D443" s="3"/>
      <c r="E443" s="3" t="s">
        <v>834</v>
      </c>
      <c r="F443" s="3" t="s">
        <v>15</v>
      </c>
      <c r="G443" s="6">
        <v>7924</v>
      </c>
      <c r="H443" s="6" t="s">
        <v>16</v>
      </c>
      <c r="I443" s="7">
        <v>12050</v>
      </c>
      <c r="J443" s="7">
        <v>240139</v>
      </c>
      <c r="K443" s="7">
        <v>180693</v>
      </c>
    </row>
    <row r="444" spans="1:11" x14ac:dyDescent="0.2">
      <c r="A444" s="1" t="s">
        <v>11</v>
      </c>
      <c r="B444" s="1" t="s">
        <v>832</v>
      </c>
      <c r="C444" s="1" t="s">
        <v>835</v>
      </c>
      <c r="D444" s="3"/>
      <c r="E444" s="3" t="s">
        <v>834</v>
      </c>
      <c r="F444" s="3" t="s">
        <v>15</v>
      </c>
      <c r="G444" s="6">
        <v>7924</v>
      </c>
      <c r="H444" s="6" t="s">
        <v>16</v>
      </c>
      <c r="I444" s="7">
        <v>4807</v>
      </c>
      <c r="J444" s="7">
        <v>53428</v>
      </c>
    </row>
    <row r="445" spans="1:11" x14ac:dyDescent="0.2">
      <c r="A445" s="1" t="s">
        <v>11</v>
      </c>
      <c r="B445" s="1" t="s">
        <v>836</v>
      </c>
      <c r="C445" s="1" t="s">
        <v>837</v>
      </c>
      <c r="D445" s="3"/>
      <c r="E445" s="3" t="s">
        <v>220</v>
      </c>
      <c r="F445" s="3" t="s">
        <v>15</v>
      </c>
      <c r="G445" s="6">
        <v>8820</v>
      </c>
      <c r="H445" s="6" t="s">
        <v>20</v>
      </c>
      <c r="I445" s="7">
        <v>11649</v>
      </c>
      <c r="J445" s="7">
        <v>39320</v>
      </c>
      <c r="K445" s="7">
        <v>38715.18</v>
      </c>
    </row>
    <row r="446" spans="1:11" x14ac:dyDescent="0.2">
      <c r="A446" s="1" t="s">
        <v>11</v>
      </c>
      <c r="B446" s="1" t="s">
        <v>838</v>
      </c>
      <c r="C446" s="1" t="s">
        <v>839</v>
      </c>
      <c r="D446" s="3"/>
      <c r="E446" s="3" t="s">
        <v>767</v>
      </c>
      <c r="F446" s="3" t="s">
        <v>15</v>
      </c>
      <c r="G446" s="6">
        <v>8512</v>
      </c>
      <c r="H446" s="6" t="s">
        <v>20</v>
      </c>
      <c r="I446" s="7">
        <v>16823</v>
      </c>
      <c r="J446" s="7">
        <v>94258.31</v>
      </c>
    </row>
    <row r="447" spans="1:11" x14ac:dyDescent="0.2">
      <c r="A447" s="6" t="s">
        <v>11</v>
      </c>
      <c r="B447" s="6" t="s">
        <v>840</v>
      </c>
      <c r="C447" s="6" t="s">
        <v>841</v>
      </c>
      <c r="E447" s="8" t="s">
        <v>619</v>
      </c>
      <c r="F447" s="8" t="s">
        <v>15</v>
      </c>
      <c r="G447" s="6">
        <v>8755</v>
      </c>
      <c r="H447" s="6" t="s">
        <v>16</v>
      </c>
      <c r="I447" s="7">
        <v>8899</v>
      </c>
    </row>
    <row r="448" spans="1:11" x14ac:dyDescent="0.2">
      <c r="A448" s="6" t="s">
        <v>11</v>
      </c>
      <c r="B448" s="6" t="s">
        <v>840</v>
      </c>
      <c r="C448" s="6" t="s">
        <v>842</v>
      </c>
      <c r="E448" s="8" t="s">
        <v>619</v>
      </c>
      <c r="F448" s="8" t="s">
        <v>15</v>
      </c>
      <c r="G448" s="6">
        <v>8757</v>
      </c>
      <c r="H448" s="6" t="s">
        <v>16</v>
      </c>
      <c r="I448" s="7">
        <v>9293</v>
      </c>
    </row>
    <row r="449" spans="1:11" x14ac:dyDescent="0.2">
      <c r="A449" s="6" t="s">
        <v>11</v>
      </c>
      <c r="B449" s="6" t="s">
        <v>840</v>
      </c>
      <c r="C449" s="6" t="s">
        <v>843</v>
      </c>
      <c r="E449" s="8" t="s">
        <v>619</v>
      </c>
      <c r="F449" s="8" t="s">
        <v>15</v>
      </c>
      <c r="G449" s="6">
        <v>8753</v>
      </c>
      <c r="H449" s="6" t="s">
        <v>16</v>
      </c>
      <c r="I449" s="7">
        <v>17320</v>
      </c>
    </row>
    <row r="450" spans="1:11" x14ac:dyDescent="0.2">
      <c r="A450" s="6" t="s">
        <v>11</v>
      </c>
      <c r="B450" s="6" t="s">
        <v>840</v>
      </c>
      <c r="C450" s="6" t="s">
        <v>844</v>
      </c>
      <c r="E450" s="8" t="s">
        <v>619</v>
      </c>
      <c r="F450" s="8" t="s">
        <v>15</v>
      </c>
      <c r="G450" s="6">
        <v>8755</v>
      </c>
      <c r="H450" s="6" t="s">
        <v>16</v>
      </c>
      <c r="I450" s="7">
        <v>41081</v>
      </c>
    </row>
    <row r="451" spans="1:11" x14ac:dyDescent="0.2">
      <c r="A451" s="6" t="s">
        <v>11</v>
      </c>
      <c r="B451" s="6" t="s">
        <v>840</v>
      </c>
      <c r="C451" s="6" t="s">
        <v>845</v>
      </c>
      <c r="E451" s="8" t="s">
        <v>619</v>
      </c>
      <c r="F451" s="8" t="s">
        <v>15</v>
      </c>
      <c r="G451" s="6">
        <v>8755</v>
      </c>
      <c r="H451" s="6" t="s">
        <v>16</v>
      </c>
      <c r="I451" s="7">
        <v>11227</v>
      </c>
    </row>
    <row r="452" spans="1:11" x14ac:dyDescent="0.2">
      <c r="A452" s="6" t="s">
        <v>11</v>
      </c>
      <c r="B452" s="6" t="s">
        <v>840</v>
      </c>
      <c r="C452" s="6" t="s">
        <v>846</v>
      </c>
      <c r="E452" s="8" t="s">
        <v>847</v>
      </c>
      <c r="F452" s="8" t="s">
        <v>15</v>
      </c>
      <c r="G452" s="6">
        <v>8722</v>
      </c>
      <c r="H452" s="6" t="s">
        <v>16</v>
      </c>
      <c r="I452" s="7">
        <v>30126</v>
      </c>
    </row>
    <row r="453" spans="1:11" x14ac:dyDescent="0.2">
      <c r="A453" s="6" t="s">
        <v>11</v>
      </c>
      <c r="B453" s="6" t="s">
        <v>840</v>
      </c>
      <c r="C453" s="6" t="s">
        <v>848</v>
      </c>
      <c r="E453" s="8" t="s">
        <v>619</v>
      </c>
      <c r="F453" s="8" t="s">
        <v>15</v>
      </c>
      <c r="G453" s="6">
        <v>8753</v>
      </c>
      <c r="H453" s="6" t="s">
        <v>16</v>
      </c>
      <c r="I453" s="7">
        <v>30552</v>
      </c>
    </row>
    <row r="454" spans="1:11" x14ac:dyDescent="0.2">
      <c r="A454" s="6" t="s">
        <v>11</v>
      </c>
      <c r="B454" s="6" t="s">
        <v>840</v>
      </c>
      <c r="C454" s="6" t="s">
        <v>849</v>
      </c>
      <c r="E454" s="8" t="s">
        <v>619</v>
      </c>
      <c r="F454" s="8" t="s">
        <v>15</v>
      </c>
      <c r="G454" s="6">
        <v>8753</v>
      </c>
      <c r="H454" s="6" t="s">
        <v>16</v>
      </c>
      <c r="I454" s="7">
        <v>27552</v>
      </c>
    </row>
    <row r="455" spans="1:11" x14ac:dyDescent="0.2">
      <c r="A455" s="6" t="s">
        <v>11</v>
      </c>
      <c r="B455" s="6" t="s">
        <v>840</v>
      </c>
      <c r="C455" s="6" t="s">
        <v>850</v>
      </c>
      <c r="E455" s="8" t="s">
        <v>619</v>
      </c>
      <c r="F455" s="8" t="s">
        <v>15</v>
      </c>
      <c r="G455" s="6">
        <v>8753</v>
      </c>
      <c r="H455" s="6" t="s">
        <v>16</v>
      </c>
      <c r="I455" s="7">
        <v>36994</v>
      </c>
    </row>
    <row r="456" spans="1:11" x14ac:dyDescent="0.2">
      <c r="A456" s="6" t="s">
        <v>11</v>
      </c>
      <c r="B456" s="6" t="s">
        <v>840</v>
      </c>
      <c r="C456" s="6" t="s">
        <v>851</v>
      </c>
      <c r="E456" s="8" t="s">
        <v>619</v>
      </c>
      <c r="F456" s="8" t="s">
        <v>15</v>
      </c>
      <c r="G456" s="6">
        <v>8753</v>
      </c>
      <c r="H456" s="6" t="s">
        <v>16</v>
      </c>
      <c r="I456" s="7">
        <v>7655</v>
      </c>
    </row>
    <row r="457" spans="1:11" x14ac:dyDescent="0.2">
      <c r="A457" s="6" t="s">
        <v>11</v>
      </c>
      <c r="B457" s="6" t="s">
        <v>840</v>
      </c>
      <c r="C457" s="6" t="s">
        <v>852</v>
      </c>
      <c r="E457" s="8" t="s">
        <v>619</v>
      </c>
      <c r="F457" s="8" t="s">
        <v>15</v>
      </c>
      <c r="G457" s="6">
        <v>8755</v>
      </c>
      <c r="H457" s="6" t="s">
        <v>16</v>
      </c>
      <c r="I457" s="7">
        <v>11104</v>
      </c>
    </row>
    <row r="458" spans="1:11" x14ac:dyDescent="0.2">
      <c r="A458" s="6" t="s">
        <v>11</v>
      </c>
      <c r="B458" s="6" t="s">
        <v>840</v>
      </c>
      <c r="C458" s="6" t="s">
        <v>853</v>
      </c>
      <c r="E458" s="8" t="s">
        <v>619</v>
      </c>
      <c r="F458" s="8" t="s">
        <v>15</v>
      </c>
      <c r="G458" s="6">
        <v>8753</v>
      </c>
      <c r="H458" s="6" t="s">
        <v>16</v>
      </c>
      <c r="I458" s="7">
        <v>16024</v>
      </c>
    </row>
    <row r="459" spans="1:11" x14ac:dyDescent="0.2">
      <c r="A459" s="6" t="s">
        <v>11</v>
      </c>
      <c r="B459" s="6" t="s">
        <v>840</v>
      </c>
      <c r="C459" s="6" t="s">
        <v>854</v>
      </c>
      <c r="E459" s="8" t="s">
        <v>619</v>
      </c>
      <c r="F459" s="8" t="s">
        <v>15</v>
      </c>
      <c r="G459" s="6">
        <v>8753</v>
      </c>
      <c r="H459" s="6" t="s">
        <v>16</v>
      </c>
      <c r="I459" s="7">
        <v>13215</v>
      </c>
    </row>
    <row r="460" spans="1:11" x14ac:dyDescent="0.2">
      <c r="A460" s="6" t="s">
        <v>11</v>
      </c>
      <c r="B460" s="6" t="s">
        <v>840</v>
      </c>
      <c r="C460" s="6" t="s">
        <v>855</v>
      </c>
      <c r="E460" s="8" t="s">
        <v>619</v>
      </c>
      <c r="F460" s="8" t="s">
        <v>15</v>
      </c>
      <c r="G460" s="6">
        <v>8753</v>
      </c>
      <c r="H460" s="6" t="s">
        <v>16</v>
      </c>
      <c r="I460" s="7">
        <v>27144</v>
      </c>
    </row>
    <row r="461" spans="1:11" x14ac:dyDescent="0.2">
      <c r="A461" s="1" t="s">
        <v>11</v>
      </c>
      <c r="B461" s="1" t="s">
        <v>856</v>
      </c>
      <c r="C461" s="1" t="s">
        <v>857</v>
      </c>
      <c r="D461" s="3"/>
      <c r="E461" s="3" t="s">
        <v>208</v>
      </c>
      <c r="F461" s="3" t="s">
        <v>15</v>
      </c>
      <c r="G461" s="6">
        <v>8816</v>
      </c>
      <c r="H461" s="6" t="s">
        <v>20</v>
      </c>
      <c r="I461" s="7">
        <v>50000</v>
      </c>
    </row>
    <row r="462" spans="1:11" x14ac:dyDescent="0.2">
      <c r="A462" s="1" t="s">
        <v>11</v>
      </c>
      <c r="B462" s="1" t="s">
        <v>858</v>
      </c>
      <c r="C462" s="1" t="s">
        <v>859</v>
      </c>
      <c r="D462" s="3"/>
      <c r="E462" s="3" t="s">
        <v>598</v>
      </c>
      <c r="F462" s="3" t="s">
        <v>15</v>
      </c>
      <c r="G462" s="6">
        <v>8609</v>
      </c>
      <c r="H462" s="6" t="s">
        <v>20</v>
      </c>
      <c r="I462" s="7">
        <v>15623</v>
      </c>
    </row>
    <row r="463" spans="1:11" x14ac:dyDescent="0.2">
      <c r="A463" s="1" t="s">
        <v>11</v>
      </c>
      <c r="B463" s="1" t="s">
        <v>860</v>
      </c>
      <c r="C463" s="1" t="s">
        <v>861</v>
      </c>
      <c r="D463" s="3"/>
      <c r="E463" s="3" t="s">
        <v>14</v>
      </c>
      <c r="F463" s="3" t="s">
        <v>15</v>
      </c>
      <c r="G463" s="6">
        <v>7054</v>
      </c>
      <c r="H463" s="6" t="s">
        <v>16</v>
      </c>
      <c r="I463" s="7">
        <v>50000</v>
      </c>
    </row>
    <row r="464" spans="1:11" x14ac:dyDescent="0.2">
      <c r="A464" s="1" t="s">
        <v>11</v>
      </c>
      <c r="B464" s="1" t="s">
        <v>862</v>
      </c>
      <c r="C464" s="1" t="s">
        <v>863</v>
      </c>
      <c r="D464" s="3" t="s">
        <v>864</v>
      </c>
      <c r="E464" s="3" t="s">
        <v>551</v>
      </c>
      <c r="F464" s="3" t="s">
        <v>15</v>
      </c>
      <c r="G464" s="6">
        <v>8543</v>
      </c>
      <c r="H464" s="6" t="s">
        <v>20</v>
      </c>
      <c r="I464" s="7">
        <v>11758</v>
      </c>
      <c r="J464" s="7">
        <v>224282</v>
      </c>
      <c r="K464" s="7">
        <v>244064.54</v>
      </c>
    </row>
    <row r="465" spans="1:11" x14ac:dyDescent="0.2">
      <c r="A465" s="1" t="s">
        <v>11</v>
      </c>
      <c r="B465" s="1" t="s">
        <v>865</v>
      </c>
      <c r="C465" s="1" t="s">
        <v>866</v>
      </c>
      <c r="D465" s="3"/>
      <c r="E465" s="3" t="s">
        <v>867</v>
      </c>
      <c r="F465" s="3" t="s">
        <v>15</v>
      </c>
      <c r="G465" s="6">
        <v>7004</v>
      </c>
      <c r="H465" s="6" t="s">
        <v>20</v>
      </c>
      <c r="I465" s="7">
        <v>6770</v>
      </c>
    </row>
    <row r="466" spans="1:11" x14ac:dyDescent="0.2">
      <c r="A466" s="1" t="s">
        <v>11</v>
      </c>
      <c r="B466" s="1" t="s">
        <v>868</v>
      </c>
      <c r="C466" s="1" t="s">
        <v>869</v>
      </c>
      <c r="D466" s="3"/>
      <c r="E466" s="3" t="s">
        <v>870</v>
      </c>
      <c r="F466" s="3" t="s">
        <v>15</v>
      </c>
      <c r="G466" s="6">
        <v>8230</v>
      </c>
      <c r="H466" s="6" t="s">
        <v>76</v>
      </c>
      <c r="I466" s="7">
        <v>3480</v>
      </c>
      <c r="J466" s="7">
        <v>24778.75</v>
      </c>
    </row>
    <row r="467" spans="1:11" x14ac:dyDescent="0.2">
      <c r="A467" s="1" t="s">
        <v>11</v>
      </c>
      <c r="B467" s="1" t="s">
        <v>868</v>
      </c>
      <c r="C467" s="1" t="s">
        <v>871</v>
      </c>
      <c r="D467" s="3"/>
      <c r="E467" s="3" t="s">
        <v>872</v>
      </c>
      <c r="F467" s="3" t="s">
        <v>15</v>
      </c>
      <c r="G467" s="6">
        <v>8270</v>
      </c>
      <c r="H467" s="6" t="s">
        <v>76</v>
      </c>
      <c r="I467" s="7">
        <v>4713</v>
      </c>
      <c r="J467" s="7">
        <v>46492.38</v>
      </c>
      <c r="K467" s="7">
        <v>78068.45</v>
      </c>
    </row>
    <row r="468" spans="1:11" x14ac:dyDescent="0.2">
      <c r="A468" s="1" t="s">
        <v>11</v>
      </c>
      <c r="B468" s="1" t="s">
        <v>873</v>
      </c>
      <c r="C468" s="1" t="s">
        <v>874</v>
      </c>
      <c r="D468" s="3" t="s">
        <v>875</v>
      </c>
      <c r="E468" s="3" t="s">
        <v>876</v>
      </c>
      <c r="F468" s="3" t="s">
        <v>15</v>
      </c>
      <c r="G468" s="6">
        <v>8837</v>
      </c>
      <c r="H468" s="6" t="s">
        <v>16</v>
      </c>
      <c r="I468" s="7">
        <v>12270</v>
      </c>
      <c r="J468" s="7">
        <v>354740</v>
      </c>
      <c r="K468" s="7">
        <v>117235.69</v>
      </c>
    </row>
    <row r="469" spans="1:11" x14ac:dyDescent="0.2">
      <c r="A469" s="1" t="s">
        <v>11</v>
      </c>
      <c r="B469" s="1" t="s">
        <v>877</v>
      </c>
      <c r="C469" s="1" t="s">
        <v>878</v>
      </c>
      <c r="D469" s="3"/>
      <c r="E469" s="3" t="s">
        <v>169</v>
      </c>
      <c r="F469" s="3" t="s">
        <v>15</v>
      </c>
      <c r="G469" s="6">
        <v>7044</v>
      </c>
      <c r="H469" s="6" t="s">
        <v>20</v>
      </c>
      <c r="I469" s="7">
        <v>2500</v>
      </c>
      <c r="J469" s="7">
        <v>9464.16</v>
      </c>
    </row>
    <row r="470" spans="1:11" x14ac:dyDescent="0.2">
      <c r="A470" s="1" t="s">
        <v>11</v>
      </c>
      <c r="B470" s="1" t="s">
        <v>877</v>
      </c>
      <c r="C470" s="1" t="s">
        <v>879</v>
      </c>
      <c r="D470" s="3"/>
      <c r="E470" s="3" t="s">
        <v>169</v>
      </c>
      <c r="F470" s="3" t="s">
        <v>15</v>
      </c>
      <c r="G470" s="6">
        <v>7044</v>
      </c>
      <c r="H470" s="6" t="s">
        <v>20</v>
      </c>
      <c r="I470" s="7">
        <v>2500</v>
      </c>
      <c r="J470" s="7">
        <v>20239</v>
      </c>
    </row>
    <row r="471" spans="1:11" x14ac:dyDescent="0.2">
      <c r="A471" s="1" t="s">
        <v>11</v>
      </c>
      <c r="B471" s="1" t="s">
        <v>877</v>
      </c>
      <c r="C471" s="1" t="s">
        <v>880</v>
      </c>
      <c r="D471" s="3"/>
      <c r="E471" s="3" t="s">
        <v>169</v>
      </c>
      <c r="F471" s="3" t="s">
        <v>15</v>
      </c>
      <c r="G471" s="6">
        <v>7044</v>
      </c>
      <c r="H471" s="6" t="s">
        <v>20</v>
      </c>
      <c r="I471" s="7">
        <v>2500</v>
      </c>
      <c r="J471" s="7">
        <v>11672.36</v>
      </c>
    </row>
    <row r="472" spans="1:11" x14ac:dyDescent="0.2">
      <c r="A472" s="1" t="s">
        <v>11</v>
      </c>
      <c r="B472" s="1" t="s">
        <v>877</v>
      </c>
      <c r="C472" s="1" t="s">
        <v>881</v>
      </c>
      <c r="D472" s="3"/>
      <c r="E472" s="3" t="s">
        <v>169</v>
      </c>
      <c r="F472" s="3" t="s">
        <v>15</v>
      </c>
      <c r="G472" s="6">
        <v>7044</v>
      </c>
      <c r="H472" s="6" t="s">
        <v>20</v>
      </c>
      <c r="I472" s="7">
        <v>5911</v>
      </c>
      <c r="J472" s="7">
        <v>33978.58</v>
      </c>
    </row>
    <row r="473" spans="1:11" x14ac:dyDescent="0.2">
      <c r="A473" s="1" t="s">
        <v>11</v>
      </c>
      <c r="B473" s="1" t="s">
        <v>877</v>
      </c>
      <c r="C473" s="1" t="s">
        <v>882</v>
      </c>
      <c r="D473" s="3"/>
      <c r="E473" s="3" t="s">
        <v>169</v>
      </c>
      <c r="F473" s="3" t="s">
        <v>15</v>
      </c>
      <c r="G473" s="6">
        <v>7044</v>
      </c>
      <c r="H473" s="6" t="s">
        <v>20</v>
      </c>
      <c r="I473" s="7">
        <v>2500</v>
      </c>
      <c r="J473" s="7">
        <v>21482.720000000001</v>
      </c>
    </row>
    <row r="474" spans="1:11" x14ac:dyDescent="0.2">
      <c r="A474" s="1" t="s">
        <v>11</v>
      </c>
      <c r="B474" s="1" t="s">
        <v>877</v>
      </c>
      <c r="C474" s="1" t="s">
        <v>883</v>
      </c>
      <c r="D474" s="3"/>
      <c r="E474" s="3" t="s">
        <v>169</v>
      </c>
      <c r="F474" s="3" t="s">
        <v>15</v>
      </c>
      <c r="G474" s="6">
        <v>7044</v>
      </c>
      <c r="H474" s="6" t="s">
        <v>20</v>
      </c>
      <c r="I474" s="7">
        <v>6011</v>
      </c>
      <c r="J474" s="7">
        <v>52225.47</v>
      </c>
    </row>
    <row r="475" spans="1:11" x14ac:dyDescent="0.2">
      <c r="A475" s="1" t="s">
        <v>11</v>
      </c>
      <c r="B475" s="1" t="s">
        <v>884</v>
      </c>
      <c r="C475" s="1" t="s">
        <v>885</v>
      </c>
      <c r="D475" s="3"/>
      <c r="E475" s="3" t="s">
        <v>248</v>
      </c>
      <c r="F475" s="3" t="s">
        <v>15</v>
      </c>
      <c r="G475" s="6">
        <v>7093</v>
      </c>
      <c r="H475" s="6" t="s">
        <v>20</v>
      </c>
      <c r="I475" s="7">
        <v>50000</v>
      </c>
    </row>
    <row r="476" spans="1:11" x14ac:dyDescent="0.2">
      <c r="A476" s="1" t="s">
        <v>11</v>
      </c>
      <c r="B476" s="1" t="s">
        <v>886</v>
      </c>
      <c r="C476" s="1" t="s">
        <v>887</v>
      </c>
      <c r="D476" s="3"/>
      <c r="E476" s="3" t="s">
        <v>888</v>
      </c>
      <c r="F476" s="3" t="s">
        <v>15</v>
      </c>
      <c r="G476" s="6">
        <v>8224</v>
      </c>
      <c r="H476" s="6" t="s">
        <v>76</v>
      </c>
      <c r="I476" s="7">
        <v>9241</v>
      </c>
      <c r="J476" s="7">
        <v>16519</v>
      </c>
    </row>
    <row r="477" spans="1:11" x14ac:dyDescent="0.2">
      <c r="A477" s="1" t="s">
        <v>11</v>
      </c>
      <c r="B477" s="1" t="s">
        <v>889</v>
      </c>
      <c r="C477" s="1" t="s">
        <v>890</v>
      </c>
      <c r="D477" s="3"/>
      <c r="E477" s="3" t="s">
        <v>124</v>
      </c>
      <c r="F477" s="3" t="s">
        <v>15</v>
      </c>
      <c r="G477" s="6">
        <v>7103</v>
      </c>
      <c r="H477" s="6" t="s">
        <v>20</v>
      </c>
      <c r="I477" s="7">
        <v>20610</v>
      </c>
      <c r="J477" s="7">
        <v>82247</v>
      </c>
    </row>
    <row r="478" spans="1:11" x14ac:dyDescent="0.2">
      <c r="A478" s="1" t="s">
        <v>11</v>
      </c>
      <c r="B478" s="1" t="s">
        <v>891</v>
      </c>
      <c r="C478" s="1" t="s">
        <v>892</v>
      </c>
      <c r="D478" s="3"/>
      <c r="E478" s="3" t="s">
        <v>893</v>
      </c>
      <c r="F478" s="3" t="s">
        <v>15</v>
      </c>
      <c r="G478" s="6">
        <v>8360</v>
      </c>
      <c r="H478" s="6" t="s">
        <v>147</v>
      </c>
      <c r="I478" s="7">
        <v>9670</v>
      </c>
      <c r="J478" s="7">
        <v>42003</v>
      </c>
      <c r="K478" s="7">
        <v>49674</v>
      </c>
    </row>
    <row r="479" spans="1:11" x14ac:dyDescent="0.2">
      <c r="A479" s="1" t="s">
        <v>11</v>
      </c>
      <c r="B479" s="1" t="s">
        <v>894</v>
      </c>
      <c r="C479" s="1" t="s">
        <v>895</v>
      </c>
      <c r="D479" s="3"/>
      <c r="E479" s="3" t="s">
        <v>474</v>
      </c>
      <c r="F479" s="3" t="s">
        <v>15</v>
      </c>
      <c r="G479" s="6">
        <v>8204</v>
      </c>
      <c r="H479" s="6" t="s">
        <v>147</v>
      </c>
      <c r="I479" s="7">
        <v>22061</v>
      </c>
      <c r="J479" s="7">
        <v>47217.61</v>
      </c>
    </row>
    <row r="480" spans="1:11" x14ac:dyDescent="0.2">
      <c r="A480" s="1" t="s">
        <v>11</v>
      </c>
      <c r="B480" s="1" t="s">
        <v>896</v>
      </c>
      <c r="C480" s="1" t="s">
        <v>897</v>
      </c>
      <c r="D480" s="3"/>
      <c r="E480" s="3" t="s">
        <v>898</v>
      </c>
      <c r="F480" s="3" t="s">
        <v>15</v>
      </c>
      <c r="G480" s="6">
        <v>7470</v>
      </c>
      <c r="H480" s="6" t="s">
        <v>20</v>
      </c>
      <c r="I480" s="7">
        <v>2500</v>
      </c>
      <c r="J480" s="7">
        <v>19696.36</v>
      </c>
      <c r="K480" s="7">
        <v>10000</v>
      </c>
    </row>
    <row r="481" spans="1:11" x14ac:dyDescent="0.2">
      <c r="A481" s="1" t="s">
        <v>11</v>
      </c>
      <c r="B481" s="1" t="s">
        <v>896</v>
      </c>
      <c r="C481" s="1" t="s">
        <v>899</v>
      </c>
      <c r="D481" s="3"/>
      <c r="E481" s="3" t="s">
        <v>898</v>
      </c>
      <c r="F481" s="3" t="s">
        <v>15</v>
      </c>
      <c r="G481" s="6">
        <v>7470</v>
      </c>
      <c r="H481" s="6" t="s">
        <v>20</v>
      </c>
      <c r="I481" s="7">
        <v>5306</v>
      </c>
      <c r="J481" s="7">
        <v>74060.539999999994</v>
      </c>
      <c r="K481" s="7">
        <v>105892.5</v>
      </c>
    </row>
    <row r="482" spans="1:11" x14ac:dyDescent="0.2">
      <c r="A482" s="1" t="s">
        <v>11</v>
      </c>
      <c r="B482" s="1" t="s">
        <v>896</v>
      </c>
      <c r="C482" s="1" t="s">
        <v>900</v>
      </c>
      <c r="D482" s="3"/>
      <c r="E482" s="3" t="s">
        <v>898</v>
      </c>
      <c r="F482" s="3" t="s">
        <v>15</v>
      </c>
      <c r="G482" s="6">
        <v>7470</v>
      </c>
      <c r="H482" s="6" t="s">
        <v>20</v>
      </c>
      <c r="I482" s="7">
        <v>5355</v>
      </c>
      <c r="J482" s="7">
        <v>62105.19</v>
      </c>
      <c r="K482" s="7">
        <v>45940.959999999999</v>
      </c>
    </row>
    <row r="483" spans="1:11" x14ac:dyDescent="0.2">
      <c r="A483" s="1" t="s">
        <v>11</v>
      </c>
      <c r="B483" s="1" t="s">
        <v>896</v>
      </c>
      <c r="C483" s="1" t="s">
        <v>901</v>
      </c>
      <c r="D483" s="3"/>
      <c r="E483" s="3" t="s">
        <v>898</v>
      </c>
      <c r="F483" s="3" t="s">
        <v>15</v>
      </c>
      <c r="G483" s="6">
        <v>7470</v>
      </c>
      <c r="H483" s="6" t="s">
        <v>20</v>
      </c>
      <c r="I483" s="7">
        <v>2500</v>
      </c>
      <c r="J483" s="7">
        <v>27239.23</v>
      </c>
      <c r="K483" s="7">
        <v>10000</v>
      </c>
    </row>
    <row r="484" spans="1:11" x14ac:dyDescent="0.2">
      <c r="A484" s="1" t="s">
        <v>11</v>
      </c>
      <c r="B484" s="1" t="s">
        <v>896</v>
      </c>
      <c r="C484" s="1" t="s">
        <v>902</v>
      </c>
      <c r="D484" s="3"/>
      <c r="E484" s="3" t="s">
        <v>898</v>
      </c>
      <c r="F484" s="3" t="s">
        <v>15</v>
      </c>
      <c r="G484" s="6">
        <v>7470</v>
      </c>
      <c r="H484" s="6" t="s">
        <v>20</v>
      </c>
      <c r="I484" s="7">
        <v>2500</v>
      </c>
      <c r="J484" s="7">
        <v>26303.14</v>
      </c>
      <c r="K484" s="7">
        <v>10000</v>
      </c>
    </row>
    <row r="485" spans="1:11" x14ac:dyDescent="0.2">
      <c r="A485" s="1" t="s">
        <v>11</v>
      </c>
      <c r="B485" s="1" t="s">
        <v>896</v>
      </c>
      <c r="C485" s="1" t="s">
        <v>903</v>
      </c>
      <c r="D485" s="3"/>
      <c r="E485" s="3" t="s">
        <v>898</v>
      </c>
      <c r="F485" s="3" t="s">
        <v>15</v>
      </c>
      <c r="G485" s="6">
        <v>7470</v>
      </c>
      <c r="H485" s="6" t="s">
        <v>20</v>
      </c>
      <c r="I485" s="7">
        <v>2500</v>
      </c>
      <c r="J485" s="7">
        <v>43296.92</v>
      </c>
      <c r="K485" s="7">
        <v>10000</v>
      </c>
    </row>
    <row r="486" spans="1:11" x14ac:dyDescent="0.2">
      <c r="A486" s="1" t="s">
        <v>11</v>
      </c>
      <c r="B486" s="1" t="s">
        <v>896</v>
      </c>
      <c r="C486" s="1" t="s">
        <v>904</v>
      </c>
      <c r="D486" s="3"/>
      <c r="E486" s="3" t="s">
        <v>898</v>
      </c>
      <c r="F486" s="3" t="s">
        <v>15</v>
      </c>
      <c r="G486" s="6">
        <v>7470</v>
      </c>
      <c r="H486" s="6" t="s">
        <v>16</v>
      </c>
      <c r="I486" s="7">
        <v>2500</v>
      </c>
      <c r="J486" s="7">
        <v>30496.85</v>
      </c>
      <c r="K486" s="7">
        <v>28671.73</v>
      </c>
    </row>
    <row r="487" spans="1:11" x14ac:dyDescent="0.2">
      <c r="A487" s="1" t="s">
        <v>11</v>
      </c>
      <c r="B487" s="1" t="s">
        <v>896</v>
      </c>
      <c r="C487" s="1" t="s">
        <v>905</v>
      </c>
      <c r="D487" s="3"/>
      <c r="E487" s="3" t="s">
        <v>898</v>
      </c>
      <c r="F487" s="3" t="s">
        <v>15</v>
      </c>
      <c r="G487" s="6">
        <v>7470</v>
      </c>
      <c r="H487" s="6" t="s">
        <v>20</v>
      </c>
      <c r="I487" s="7">
        <v>2500</v>
      </c>
      <c r="J487" s="7">
        <v>44285.84</v>
      </c>
      <c r="K487" s="7">
        <v>38892.31</v>
      </c>
    </row>
    <row r="488" spans="1:11" x14ac:dyDescent="0.2">
      <c r="A488" s="1" t="s">
        <v>11</v>
      </c>
      <c r="B488" s="1" t="s">
        <v>896</v>
      </c>
      <c r="C488" s="1" t="s">
        <v>906</v>
      </c>
      <c r="D488" s="3"/>
      <c r="E488" s="3" t="s">
        <v>898</v>
      </c>
      <c r="F488" s="3" t="s">
        <v>15</v>
      </c>
      <c r="G488" s="6">
        <v>7470</v>
      </c>
      <c r="H488" s="6" t="s">
        <v>20</v>
      </c>
      <c r="I488" s="7">
        <v>2500</v>
      </c>
      <c r="J488" s="7">
        <v>24003.41</v>
      </c>
      <c r="K488" s="7">
        <v>10000</v>
      </c>
    </row>
    <row r="489" spans="1:11" x14ac:dyDescent="0.2">
      <c r="A489" s="1" t="s">
        <v>11</v>
      </c>
      <c r="B489" s="1" t="s">
        <v>896</v>
      </c>
      <c r="C489" s="1" t="s">
        <v>907</v>
      </c>
      <c r="D489" s="3"/>
      <c r="E489" s="3" t="s">
        <v>898</v>
      </c>
      <c r="F489" s="3" t="s">
        <v>15</v>
      </c>
      <c r="G489" s="6">
        <v>7470</v>
      </c>
      <c r="H489" s="6" t="s">
        <v>20</v>
      </c>
      <c r="I489" s="7">
        <v>2500</v>
      </c>
      <c r="J489" s="7">
        <v>29575.919999999998</v>
      </c>
    </row>
    <row r="490" spans="1:11" x14ac:dyDescent="0.2">
      <c r="A490" s="1" t="s">
        <v>11</v>
      </c>
      <c r="B490" s="1" t="s">
        <v>896</v>
      </c>
      <c r="C490" s="1" t="s">
        <v>908</v>
      </c>
      <c r="D490" s="3"/>
      <c r="E490" s="3" t="s">
        <v>898</v>
      </c>
      <c r="F490" s="3" t="s">
        <v>15</v>
      </c>
      <c r="G490" s="6">
        <v>7470</v>
      </c>
      <c r="H490" s="6" t="s">
        <v>20</v>
      </c>
      <c r="I490" s="7">
        <v>2520</v>
      </c>
      <c r="J490" s="7">
        <v>30266.05</v>
      </c>
    </row>
    <row r="491" spans="1:11" x14ac:dyDescent="0.2">
      <c r="A491" s="1" t="s">
        <v>11</v>
      </c>
      <c r="B491" s="1" t="s">
        <v>896</v>
      </c>
      <c r="C491" s="1" t="s">
        <v>909</v>
      </c>
      <c r="D491" s="3"/>
      <c r="E491" s="3" t="s">
        <v>898</v>
      </c>
      <c r="F491" s="3" t="s">
        <v>15</v>
      </c>
      <c r="G491" s="6">
        <v>7470</v>
      </c>
      <c r="H491" s="6" t="s">
        <v>20</v>
      </c>
      <c r="I491" s="7">
        <v>5660</v>
      </c>
      <c r="J491" s="7">
        <v>68076.25</v>
      </c>
    </row>
    <row r="492" spans="1:11" x14ac:dyDescent="0.2">
      <c r="A492" s="1" t="s">
        <v>11</v>
      </c>
      <c r="B492" s="1" t="s">
        <v>896</v>
      </c>
      <c r="C492" s="1" t="s">
        <v>910</v>
      </c>
      <c r="D492" s="3"/>
      <c r="E492" s="3" t="s">
        <v>898</v>
      </c>
      <c r="F492" s="3" t="s">
        <v>15</v>
      </c>
      <c r="G492" s="6">
        <v>7470</v>
      </c>
      <c r="H492" s="6" t="s">
        <v>20</v>
      </c>
      <c r="I492" s="7">
        <v>2500</v>
      </c>
      <c r="J492" s="7">
        <v>20829.990000000002</v>
      </c>
      <c r="K492" s="7">
        <v>10000</v>
      </c>
    </row>
    <row r="493" spans="1:11" x14ac:dyDescent="0.2">
      <c r="A493" s="1" t="s">
        <v>11</v>
      </c>
      <c r="B493" s="1" t="s">
        <v>896</v>
      </c>
      <c r="C493" s="1" t="s">
        <v>911</v>
      </c>
      <c r="D493" s="3"/>
      <c r="E493" s="3" t="s">
        <v>898</v>
      </c>
      <c r="F493" s="3" t="s">
        <v>15</v>
      </c>
      <c r="G493" s="6">
        <v>7470</v>
      </c>
      <c r="H493" s="6" t="s">
        <v>20</v>
      </c>
      <c r="I493" s="7">
        <v>13323</v>
      </c>
      <c r="J493" s="7">
        <v>113151.06</v>
      </c>
      <c r="K493" s="7">
        <v>135317.92000000001</v>
      </c>
    </row>
    <row r="494" spans="1:11" x14ac:dyDescent="0.2">
      <c r="A494" s="1" t="s">
        <v>11</v>
      </c>
      <c r="B494" s="1" t="s">
        <v>896</v>
      </c>
      <c r="C494" s="1" t="s">
        <v>912</v>
      </c>
      <c r="D494" s="3"/>
      <c r="E494" s="3" t="s">
        <v>898</v>
      </c>
      <c r="F494" s="3" t="s">
        <v>15</v>
      </c>
      <c r="G494" s="6">
        <v>7470</v>
      </c>
      <c r="H494" s="6" t="s">
        <v>20</v>
      </c>
      <c r="I494" s="7">
        <v>14090</v>
      </c>
      <c r="J494" s="7">
        <v>201973.64</v>
      </c>
    </row>
    <row r="495" spans="1:11" x14ac:dyDescent="0.2">
      <c r="A495" s="1" t="s">
        <v>11</v>
      </c>
      <c r="B495" s="1" t="s">
        <v>913</v>
      </c>
      <c r="C495" s="1" t="s">
        <v>914</v>
      </c>
      <c r="D495" s="3"/>
      <c r="E495" s="3" t="s">
        <v>898</v>
      </c>
      <c r="F495" s="3" t="s">
        <v>15</v>
      </c>
      <c r="G495" s="6">
        <v>7470</v>
      </c>
      <c r="H495" s="6" t="s">
        <v>20</v>
      </c>
      <c r="I495" s="7">
        <v>34107</v>
      </c>
      <c r="J495" s="7">
        <v>82268.759999999995</v>
      </c>
      <c r="K495" s="7">
        <v>45100.97</v>
      </c>
    </row>
    <row r="496" spans="1:11" x14ac:dyDescent="0.2">
      <c r="A496" s="1" t="s">
        <v>11</v>
      </c>
      <c r="B496" s="1" t="s">
        <v>915</v>
      </c>
      <c r="C496" s="1" t="s">
        <v>916</v>
      </c>
      <c r="D496" s="3"/>
      <c r="E496" s="3" t="s">
        <v>129</v>
      </c>
      <c r="F496" s="3" t="s">
        <v>15</v>
      </c>
      <c r="G496" s="6">
        <v>7006</v>
      </c>
      <c r="H496" s="6" t="s">
        <v>20</v>
      </c>
      <c r="I496" s="7">
        <v>8336</v>
      </c>
      <c r="J496" s="7">
        <v>54068</v>
      </c>
    </row>
    <row r="497" spans="1:11" x14ac:dyDescent="0.2">
      <c r="A497" s="6" t="s">
        <v>11</v>
      </c>
      <c r="B497" s="6" t="s">
        <v>917</v>
      </c>
      <c r="C497" s="6" t="s">
        <v>918</v>
      </c>
      <c r="E497" s="8" t="s">
        <v>919</v>
      </c>
      <c r="F497" s="8" t="s">
        <v>15</v>
      </c>
      <c r="G497" s="6">
        <v>7930</v>
      </c>
      <c r="H497" s="6" t="s">
        <v>16</v>
      </c>
      <c r="I497" s="7">
        <v>31710</v>
      </c>
      <c r="J497" s="7">
        <v>79177.11</v>
      </c>
    </row>
    <row r="498" spans="1:11" x14ac:dyDescent="0.2">
      <c r="A498" s="6" t="s">
        <v>11</v>
      </c>
      <c r="B498" s="6" t="s">
        <v>917</v>
      </c>
      <c r="C498" s="6" t="s">
        <v>920</v>
      </c>
      <c r="E498" s="8" t="s">
        <v>382</v>
      </c>
      <c r="F498" s="8" t="s">
        <v>15</v>
      </c>
      <c r="G498" s="6">
        <v>7945</v>
      </c>
      <c r="H498" s="6" t="s">
        <v>16</v>
      </c>
      <c r="I498" s="7">
        <v>29700</v>
      </c>
      <c r="J498" s="7">
        <v>86467.61</v>
      </c>
    </row>
    <row r="499" spans="1:11" x14ac:dyDescent="0.2">
      <c r="A499" s="1" t="s">
        <v>11</v>
      </c>
      <c r="B499" s="1" t="s">
        <v>921</v>
      </c>
      <c r="C499" s="1" t="s">
        <v>922</v>
      </c>
      <c r="D499" s="3"/>
      <c r="E499" s="3" t="s">
        <v>32</v>
      </c>
      <c r="F499" s="3" t="s">
        <v>15</v>
      </c>
      <c r="G499" s="6">
        <v>7052</v>
      </c>
      <c r="H499" s="6" t="s">
        <v>20</v>
      </c>
      <c r="I499" s="7">
        <v>3083</v>
      </c>
      <c r="J499" s="7">
        <v>25332.639999999999</v>
      </c>
    </row>
    <row r="500" spans="1:11" x14ac:dyDescent="0.2">
      <c r="A500" s="1" t="s">
        <v>11</v>
      </c>
      <c r="B500" s="1" t="s">
        <v>921</v>
      </c>
      <c r="C500" s="1" t="s">
        <v>923</v>
      </c>
      <c r="D500" s="3"/>
      <c r="E500" s="3" t="s">
        <v>32</v>
      </c>
      <c r="F500" s="3" t="s">
        <v>15</v>
      </c>
      <c r="G500" s="6">
        <v>7052</v>
      </c>
      <c r="H500" s="6" t="s">
        <v>20</v>
      </c>
      <c r="I500" s="7">
        <v>2500</v>
      </c>
      <c r="J500" s="7">
        <v>17447.72</v>
      </c>
      <c r="K500" s="7">
        <v>10000</v>
      </c>
    </row>
    <row r="501" spans="1:11" x14ac:dyDescent="0.2">
      <c r="A501" s="1" t="s">
        <v>11</v>
      </c>
      <c r="B501" s="1" t="s">
        <v>921</v>
      </c>
      <c r="C501" s="1" t="s">
        <v>924</v>
      </c>
      <c r="D501" s="3"/>
      <c r="E501" s="3" t="s">
        <v>32</v>
      </c>
      <c r="F501" s="3" t="s">
        <v>15</v>
      </c>
      <c r="G501" s="6">
        <v>7052</v>
      </c>
      <c r="H501" s="6" t="s">
        <v>20</v>
      </c>
      <c r="I501" s="7">
        <v>5762</v>
      </c>
      <c r="J501" s="7">
        <v>42541.56</v>
      </c>
    </row>
    <row r="502" spans="1:11" x14ac:dyDescent="0.2">
      <c r="A502" s="1" t="s">
        <v>11</v>
      </c>
      <c r="B502" s="1" t="s">
        <v>921</v>
      </c>
      <c r="C502" s="1" t="s">
        <v>925</v>
      </c>
      <c r="D502" s="3"/>
      <c r="E502" s="3" t="s">
        <v>32</v>
      </c>
      <c r="F502" s="3" t="s">
        <v>15</v>
      </c>
      <c r="G502" s="6">
        <v>7052</v>
      </c>
      <c r="H502" s="6" t="s">
        <v>20</v>
      </c>
      <c r="I502" s="7">
        <v>2500</v>
      </c>
      <c r="J502" s="7">
        <v>10938.06</v>
      </c>
    </row>
    <row r="503" spans="1:11" x14ac:dyDescent="0.2">
      <c r="A503" s="1" t="s">
        <v>11</v>
      </c>
      <c r="B503" s="1" t="s">
        <v>921</v>
      </c>
      <c r="C503" s="1" t="s">
        <v>926</v>
      </c>
      <c r="D503" s="3"/>
      <c r="E503" s="3" t="s">
        <v>32</v>
      </c>
      <c r="F503" s="3" t="s">
        <v>15</v>
      </c>
      <c r="G503" s="6">
        <v>7052</v>
      </c>
      <c r="H503" s="6" t="s">
        <v>20</v>
      </c>
      <c r="I503" s="7">
        <v>3804</v>
      </c>
      <c r="J503" s="7">
        <v>12770.09</v>
      </c>
    </row>
    <row r="504" spans="1:11" x14ac:dyDescent="0.2">
      <c r="A504" s="1" t="s">
        <v>11</v>
      </c>
      <c r="B504" s="1" t="s">
        <v>921</v>
      </c>
      <c r="C504" s="1" t="s">
        <v>927</v>
      </c>
      <c r="D504" s="3"/>
      <c r="E504" s="3" t="s">
        <v>32</v>
      </c>
      <c r="F504" s="3" t="s">
        <v>15</v>
      </c>
      <c r="G504" s="6">
        <v>7052</v>
      </c>
      <c r="H504" s="6" t="s">
        <v>20</v>
      </c>
      <c r="I504" s="7">
        <v>2659</v>
      </c>
      <c r="J504" s="7">
        <v>23533.439999999999</v>
      </c>
    </row>
    <row r="505" spans="1:11" x14ac:dyDescent="0.2">
      <c r="A505" s="1" t="s">
        <v>11</v>
      </c>
      <c r="B505" s="1" t="s">
        <v>921</v>
      </c>
      <c r="C505" s="1" t="s">
        <v>928</v>
      </c>
      <c r="D505" s="3"/>
      <c r="E505" s="3" t="s">
        <v>32</v>
      </c>
      <c r="F505" s="3" t="s">
        <v>15</v>
      </c>
      <c r="G505" s="6">
        <v>7052</v>
      </c>
      <c r="H505" s="6" t="s">
        <v>20</v>
      </c>
      <c r="I505" s="7">
        <v>5587</v>
      </c>
      <c r="J505" s="7">
        <v>43525.440000000002</v>
      </c>
    </row>
    <row r="506" spans="1:11" x14ac:dyDescent="0.2">
      <c r="A506" s="1" t="s">
        <v>11</v>
      </c>
      <c r="B506" s="1" t="s">
        <v>921</v>
      </c>
      <c r="C506" s="1" t="s">
        <v>929</v>
      </c>
      <c r="D506" s="3"/>
      <c r="E506" s="3" t="s">
        <v>32</v>
      </c>
      <c r="F506" s="3" t="s">
        <v>15</v>
      </c>
      <c r="G506" s="6">
        <v>7052</v>
      </c>
      <c r="H506" s="6" t="s">
        <v>20</v>
      </c>
      <c r="I506" s="7">
        <v>4126</v>
      </c>
      <c r="J506" s="7">
        <v>31940.05</v>
      </c>
    </row>
    <row r="507" spans="1:11" x14ac:dyDescent="0.2">
      <c r="A507" s="1" t="s">
        <v>11</v>
      </c>
      <c r="B507" s="1" t="s">
        <v>921</v>
      </c>
      <c r="C507" s="1" t="s">
        <v>930</v>
      </c>
      <c r="D507" s="3"/>
      <c r="E507" s="3" t="s">
        <v>32</v>
      </c>
      <c r="F507" s="3" t="s">
        <v>15</v>
      </c>
      <c r="G507" s="6">
        <v>7052</v>
      </c>
      <c r="H507" s="6" t="s">
        <v>20</v>
      </c>
      <c r="I507" s="7">
        <v>2500</v>
      </c>
      <c r="J507" s="7">
        <v>17168.7</v>
      </c>
      <c r="K507" s="7">
        <v>10000</v>
      </c>
    </row>
    <row r="508" spans="1:11" x14ac:dyDescent="0.2">
      <c r="A508" s="1" t="s">
        <v>11</v>
      </c>
      <c r="B508" s="1" t="s">
        <v>921</v>
      </c>
      <c r="C508" s="1" t="s">
        <v>931</v>
      </c>
      <c r="D508" s="3"/>
      <c r="E508" s="3" t="s">
        <v>32</v>
      </c>
      <c r="F508" s="3" t="s">
        <v>15</v>
      </c>
      <c r="G508" s="6">
        <v>7052</v>
      </c>
      <c r="H508" s="6" t="s">
        <v>20</v>
      </c>
      <c r="I508" s="7">
        <v>2879</v>
      </c>
      <c r="J508" s="7">
        <v>18267.04</v>
      </c>
    </row>
    <row r="509" spans="1:11" x14ac:dyDescent="0.2">
      <c r="A509" s="1" t="s">
        <v>11</v>
      </c>
      <c r="B509" s="1" t="s">
        <v>921</v>
      </c>
      <c r="C509" s="1" t="s">
        <v>932</v>
      </c>
      <c r="D509" s="3"/>
      <c r="E509" s="3" t="s">
        <v>32</v>
      </c>
      <c r="F509" s="3" t="s">
        <v>15</v>
      </c>
      <c r="G509" s="6">
        <v>7052</v>
      </c>
      <c r="H509" s="6" t="s">
        <v>20</v>
      </c>
      <c r="I509" s="7">
        <v>19083</v>
      </c>
      <c r="J509" s="7">
        <v>185279.48</v>
      </c>
    </row>
    <row r="510" spans="1:11" x14ac:dyDescent="0.2">
      <c r="A510" s="1" t="s">
        <v>11</v>
      </c>
      <c r="B510" s="1" t="s">
        <v>933</v>
      </c>
      <c r="C510" s="1" t="s">
        <v>934</v>
      </c>
      <c r="D510" s="3"/>
      <c r="E510" s="3" t="s">
        <v>935</v>
      </c>
      <c r="F510" s="3" t="s">
        <v>15</v>
      </c>
      <c r="G510" s="6">
        <v>7052</v>
      </c>
      <c r="H510" s="6" t="s">
        <v>20</v>
      </c>
      <c r="I510" s="7">
        <v>17236</v>
      </c>
    </row>
    <row r="511" spans="1:11" x14ac:dyDescent="0.2">
      <c r="A511" s="1" t="s">
        <v>11</v>
      </c>
      <c r="B511" s="1" t="s">
        <v>936</v>
      </c>
      <c r="C511" s="1" t="s">
        <v>937</v>
      </c>
      <c r="D511" s="3"/>
      <c r="E511" s="3" t="s">
        <v>356</v>
      </c>
      <c r="F511" s="3" t="s">
        <v>15</v>
      </c>
      <c r="G511" s="6">
        <v>7981</v>
      </c>
      <c r="H511" s="6" t="s">
        <v>16</v>
      </c>
      <c r="I511" s="7">
        <v>11300</v>
      </c>
      <c r="J511" s="7">
        <v>150672</v>
      </c>
      <c r="K511" s="7">
        <v>77411.09</v>
      </c>
    </row>
    <row r="512" spans="1:11" x14ac:dyDescent="0.2">
      <c r="A512" s="1" t="s">
        <v>11</v>
      </c>
      <c r="B512" s="1" t="s">
        <v>938</v>
      </c>
      <c r="C512" s="1" t="s">
        <v>939</v>
      </c>
      <c r="D512" s="3"/>
      <c r="E512" s="3" t="s">
        <v>940</v>
      </c>
      <c r="F512" s="3" t="s">
        <v>15</v>
      </c>
      <c r="G512" s="6">
        <v>8831</v>
      </c>
      <c r="H512" s="6" t="s">
        <v>16</v>
      </c>
      <c r="I512" s="7">
        <v>5000</v>
      </c>
      <c r="J512" s="7">
        <v>50008</v>
      </c>
    </row>
    <row r="513" spans="1:10" x14ac:dyDescent="0.2">
      <c r="A513" s="1" t="s">
        <v>11</v>
      </c>
      <c r="B513" s="1" t="s">
        <v>941</v>
      </c>
      <c r="C513" s="1" t="s">
        <v>942</v>
      </c>
      <c r="D513" s="3"/>
      <c r="E513" s="3" t="s">
        <v>943</v>
      </c>
      <c r="F513" s="3" t="s">
        <v>15</v>
      </c>
      <c r="G513" s="6">
        <v>7020</v>
      </c>
      <c r="H513" s="6" t="s">
        <v>20</v>
      </c>
      <c r="I513" s="7">
        <v>5091</v>
      </c>
    </row>
    <row r="514" spans="1:10" x14ac:dyDescent="0.2">
      <c r="A514" s="1" t="s">
        <v>11</v>
      </c>
      <c r="B514" s="1" t="s">
        <v>944</v>
      </c>
      <c r="C514" s="1" t="s">
        <v>945</v>
      </c>
      <c r="D514" s="3"/>
      <c r="E514" s="3" t="s">
        <v>946</v>
      </c>
      <c r="F514" s="3" t="s">
        <v>15</v>
      </c>
      <c r="G514" s="6">
        <v>7481</v>
      </c>
      <c r="H514" s="6" t="s">
        <v>49</v>
      </c>
      <c r="I514" s="7">
        <v>5545</v>
      </c>
      <c r="J514" s="7">
        <v>14145.7</v>
      </c>
    </row>
    <row r="515" spans="1:10" x14ac:dyDescent="0.2">
      <c r="A515" s="1" t="s">
        <v>11</v>
      </c>
      <c r="B515" s="1" t="s">
        <v>944</v>
      </c>
      <c r="C515" s="1" t="s">
        <v>947</v>
      </c>
      <c r="D515" s="3"/>
      <c r="E515" s="3" t="s">
        <v>946</v>
      </c>
      <c r="F515" s="3" t="s">
        <v>15</v>
      </c>
      <c r="G515" s="6">
        <v>7481</v>
      </c>
      <c r="H515" s="6" t="s">
        <v>20</v>
      </c>
      <c r="I515" s="7">
        <v>12728</v>
      </c>
      <c r="J515" s="7">
        <v>49014</v>
      </c>
    </row>
    <row r="516" spans="1:10" x14ac:dyDescent="0.2">
      <c r="A516" s="1" t="s">
        <v>11</v>
      </c>
      <c r="B516" s="1" t="s">
        <v>944</v>
      </c>
      <c r="C516" s="1" t="s">
        <v>948</v>
      </c>
      <c r="D516" s="3"/>
      <c r="E516" s="3" t="s">
        <v>946</v>
      </c>
      <c r="F516" s="3" t="s">
        <v>15</v>
      </c>
      <c r="G516" s="6">
        <v>7481</v>
      </c>
      <c r="H516" s="6" t="s">
        <v>20</v>
      </c>
      <c r="I516" s="7">
        <v>5180</v>
      </c>
      <c r="J516" s="7">
        <v>13318</v>
      </c>
    </row>
    <row r="517" spans="1:10" x14ac:dyDescent="0.2">
      <c r="A517" s="1" t="s">
        <v>11</v>
      </c>
      <c r="B517" s="1" t="s">
        <v>944</v>
      </c>
      <c r="C517" s="1" t="s">
        <v>949</v>
      </c>
      <c r="D517" s="3"/>
      <c r="E517" s="3" t="s">
        <v>946</v>
      </c>
      <c r="F517" s="3" t="s">
        <v>15</v>
      </c>
      <c r="G517" s="6">
        <v>7481</v>
      </c>
      <c r="H517" s="6" t="s">
        <v>49</v>
      </c>
      <c r="I517" s="7">
        <v>5409</v>
      </c>
      <c r="J517" s="7">
        <v>26269</v>
      </c>
    </row>
    <row r="518" spans="1:10" x14ac:dyDescent="0.2">
      <c r="A518" s="1" t="s">
        <v>11</v>
      </c>
      <c r="B518" s="1" t="s">
        <v>950</v>
      </c>
      <c r="C518" s="1" t="s">
        <v>951</v>
      </c>
      <c r="D518" s="3"/>
      <c r="E518" s="3" t="s">
        <v>225</v>
      </c>
      <c r="F518" s="3" t="s">
        <v>15</v>
      </c>
      <c r="G518" s="6">
        <v>8854</v>
      </c>
      <c r="H518" s="6" t="s">
        <v>20</v>
      </c>
      <c r="I518" s="7">
        <v>10337</v>
      </c>
    </row>
  </sheetData>
  <autoFilter ref="A1:K518" xr:uid="{2F5690BA-FBFD-4097-9815-21B626F99032}"/>
  <sortState xmlns:xlrd2="http://schemas.microsoft.com/office/spreadsheetml/2017/richdata2" ref="A2:K518">
    <sortCondition ref="B2:B518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B602CD-88EE-46EC-AED0-70FC17C34CF2}">
  <dimension ref="A1:K102"/>
  <sheetViews>
    <sheetView tabSelected="1" zoomScale="85" zoomScaleNormal="85" workbookViewId="0">
      <pane ySplit="1" topLeftCell="A2" activePane="bottomLeft" state="frozen"/>
      <selection pane="bottomLeft" activeCell="D25" sqref="D25"/>
    </sheetView>
  </sheetViews>
  <sheetFormatPr defaultRowHeight="15" x14ac:dyDescent="0.25"/>
  <cols>
    <col min="1" max="1" width="22.42578125" bestFit="1" customWidth="1"/>
    <col min="2" max="2" width="51.28515625" bestFit="1" customWidth="1"/>
    <col min="3" max="3" width="31" bestFit="1" customWidth="1"/>
    <col min="4" max="4" width="31.140625" bestFit="1" customWidth="1"/>
    <col min="5" max="5" width="15.140625" bestFit="1" customWidth="1"/>
    <col min="6" max="6" width="14" bestFit="1" customWidth="1"/>
    <col min="7" max="7" width="11.85546875" bestFit="1" customWidth="1"/>
    <col min="8" max="8" width="8.5703125" style="10" customWidth="1"/>
    <col min="9" max="9" width="12.7109375" style="12" bestFit="1" customWidth="1"/>
    <col min="10" max="10" width="14.28515625" style="12" bestFit="1" customWidth="1"/>
    <col min="11" max="11" width="12.7109375" style="12" bestFit="1" customWidth="1"/>
  </cols>
  <sheetData>
    <row r="1" spans="1:11" ht="25.5" x14ac:dyDescent="0.2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5" t="s">
        <v>8</v>
      </c>
      <c r="J1" s="5" t="s">
        <v>9</v>
      </c>
      <c r="K1" s="5" t="s">
        <v>10</v>
      </c>
    </row>
    <row r="2" spans="1:11" ht="15" customHeight="1" x14ac:dyDescent="0.25">
      <c r="A2" s="9" t="str">
        <f>'[1]Pipeline Data'!C3</f>
        <v>Pay for Performance NC</v>
      </c>
      <c r="B2" s="9" t="str">
        <f>'[1]Pipeline Data'!I3</f>
        <v>140 State Street, LLC</v>
      </c>
      <c r="C2" s="9" t="str">
        <f>'[1]Pipeline Data'!AQ3</f>
        <v>140 State Street</v>
      </c>
      <c r="D2" s="9" t="str">
        <f>IF('[1]Pipeline Data'!AR3&gt;0,'[1]Pipeline Data'!AR3,"")</f>
        <v/>
      </c>
      <c r="E2" s="9" t="str">
        <f>'[1]Pipeline Data'!AS3</f>
        <v>Moonachie</v>
      </c>
      <c r="F2" s="9" t="str">
        <f>'[1]Pipeline Data'!AT3</f>
        <v>NJ</v>
      </c>
      <c r="G2" s="9" t="str">
        <f>'[1]Pipeline Data'!AU3</f>
        <v>07074</v>
      </c>
      <c r="H2" s="9" t="str">
        <f>'[1]Pipeline Data'!AW3</f>
        <v>PSE&amp;G</v>
      </c>
      <c r="I2" s="11">
        <f>IF('[1]Pipeline Data'!BO3="","",'[1]Pipeline Data'!BO3)</f>
        <v>7145</v>
      </c>
      <c r="J2" s="11">
        <f>IF('[1]Pipeline Data'!BS3="","",'[1]Pipeline Data'!BS3)</f>
        <v>35725</v>
      </c>
      <c r="K2" s="11">
        <f>IF('[1]Pipeline Data'!BW3="","",'[1]Pipeline Data'!BW3)</f>
        <v>71449</v>
      </c>
    </row>
    <row r="3" spans="1:11" ht="15" customHeight="1" x14ac:dyDescent="0.25">
      <c r="A3" s="9" t="str">
        <f>'[1]Pipeline Data'!C43</f>
        <v>Pay for Performance NC</v>
      </c>
      <c r="B3" s="9" t="str">
        <f>'[1]Pipeline Data'!I43</f>
        <v>1415 Park Ave Development LLC</v>
      </c>
      <c r="C3" s="9" t="str">
        <f>'[1]Pipeline Data'!AQ43</f>
        <v>1450 Garden Street</v>
      </c>
      <c r="D3" s="9" t="str">
        <f>IF('[1]Pipeline Data'!AR43&gt;0,'[1]Pipeline Data'!AR43,"")</f>
        <v/>
      </c>
      <c r="E3" s="9" t="str">
        <f>'[1]Pipeline Data'!AS43</f>
        <v>Hoboken</v>
      </c>
      <c r="F3" s="9" t="str">
        <f>'[1]Pipeline Data'!AT43</f>
        <v>NJ</v>
      </c>
      <c r="G3" s="9" t="str">
        <f>'[1]Pipeline Data'!AU43</f>
        <v>07030</v>
      </c>
      <c r="H3" s="9" t="str">
        <f>'[1]Pipeline Data'!AW43</f>
        <v>PSE&amp;G</v>
      </c>
      <c r="I3" s="11">
        <f>IF('[1]Pipeline Data'!BO43="","",'[1]Pipeline Data'!BO43)</f>
        <v>31925.7</v>
      </c>
      <c r="J3" s="11">
        <f>IF('[1]Pipeline Data'!BS43="","",'[1]Pipeline Data'!BS43)</f>
        <v>319257</v>
      </c>
      <c r="K3" s="11" t="str">
        <f>IF('[1]Pipeline Data'!BW43="","",'[1]Pipeline Data'!BW43)</f>
        <v/>
      </c>
    </row>
    <row r="4" spans="1:11" ht="15" customHeight="1" x14ac:dyDescent="0.25">
      <c r="A4" s="9" t="str">
        <f>'[1]Pipeline Data'!C60</f>
        <v>Pay for Performance NC</v>
      </c>
      <c r="B4" s="9" t="str">
        <f>'[1]Pipeline Data'!I60</f>
        <v>207 Van Vorst Street Realty Company LLC</v>
      </c>
      <c r="C4" s="9" t="str">
        <f>'[1]Pipeline Data'!AQ60</f>
        <v>207 Van Vorst Street</v>
      </c>
      <c r="D4" s="9" t="str">
        <f>IF('[1]Pipeline Data'!AR60&gt;0,'[1]Pipeline Data'!AR60,"")</f>
        <v/>
      </c>
      <c r="E4" s="9" t="str">
        <f>'[1]Pipeline Data'!AS60</f>
        <v>Jersey City</v>
      </c>
      <c r="F4" s="9" t="str">
        <f>'[1]Pipeline Data'!AT60</f>
        <v>NJ</v>
      </c>
      <c r="G4" s="9" t="str">
        <f>'[1]Pipeline Data'!AU60</f>
        <v>07302</v>
      </c>
      <c r="H4" s="9" t="str">
        <f>'[1]Pipeline Data'!AW60</f>
        <v>PSE&amp;G</v>
      </c>
      <c r="I4" s="11">
        <f>IF('[1]Pipeline Data'!BO60="","",'[1]Pipeline Data'!BO60)</f>
        <v>26710.95</v>
      </c>
      <c r="J4" s="11">
        <f>IF('[1]Pipeline Data'!BS60="","",'[1]Pipeline Data'!BS60)</f>
        <v>284489</v>
      </c>
      <c r="K4" s="11">
        <f>IF('[1]Pipeline Data'!BW60="","",'[1]Pipeline Data'!BW60)</f>
        <v>184917.85</v>
      </c>
    </row>
    <row r="5" spans="1:11" ht="15" customHeight="1" x14ac:dyDescent="0.25">
      <c r="A5" s="9" t="str">
        <f>'[1]Pipeline Data'!C87</f>
        <v>Pay for Performance NC</v>
      </c>
      <c r="B5" s="9" t="str">
        <f>'[1]Pipeline Data'!I87</f>
        <v>333 Grand Street, LLC</v>
      </c>
      <c r="C5" s="9" t="str">
        <f>'[1]Pipeline Data'!AQ87</f>
        <v>333 Grand Street</v>
      </c>
      <c r="D5" s="9" t="str">
        <f>IF('[1]Pipeline Data'!AR87&gt;0,'[1]Pipeline Data'!AR87,"")</f>
        <v/>
      </c>
      <c r="E5" s="9" t="str">
        <f>'[1]Pipeline Data'!AS87</f>
        <v>Jersey City</v>
      </c>
      <c r="F5" s="9" t="str">
        <f>'[1]Pipeline Data'!AT87</f>
        <v>NJ</v>
      </c>
      <c r="G5" s="9" t="str">
        <f>'[1]Pipeline Data'!AU87</f>
        <v>07302</v>
      </c>
      <c r="H5" s="9" t="str">
        <f>'[1]Pipeline Data'!AW87</f>
        <v>PSE&amp;G</v>
      </c>
      <c r="I5" s="11">
        <f>IF('[1]Pipeline Data'!BO87="","",'[1]Pipeline Data'!BO87)</f>
        <v>0</v>
      </c>
      <c r="J5" s="11">
        <f>IF('[1]Pipeline Data'!BS87="","",'[1]Pipeline Data'!BS87)</f>
        <v>253801.60000000001</v>
      </c>
      <c r="K5" s="11">
        <f>IF('[1]Pipeline Data'!BW87="","",'[1]Pipeline Data'!BW87)</f>
        <v>88830.56</v>
      </c>
    </row>
    <row r="6" spans="1:11" ht="15" customHeight="1" x14ac:dyDescent="0.25">
      <c r="A6" s="9" t="str">
        <f>'[1]Pipeline Data'!C64</f>
        <v>Pay for Performance NC</v>
      </c>
      <c r="B6" s="9" t="str">
        <f>'[1]Pipeline Data'!I64</f>
        <v>609 Holdco LLC</v>
      </c>
      <c r="C6" s="9" t="str">
        <f>'[1]Pipeline Data'!AQ64</f>
        <v>609-633 Broad Street</v>
      </c>
      <c r="D6" s="9" t="str">
        <f>IF('[1]Pipeline Data'!AR64&gt;0,'[1]Pipeline Data'!AR64,"")</f>
        <v/>
      </c>
      <c r="E6" s="9" t="str">
        <f>'[1]Pipeline Data'!AS64</f>
        <v>Newark</v>
      </c>
      <c r="F6" s="9" t="str">
        <f>'[1]Pipeline Data'!AT64</f>
        <v>NJ</v>
      </c>
      <c r="G6" s="9" t="str">
        <f>'[1]Pipeline Data'!AU64</f>
        <v>07102</v>
      </c>
      <c r="H6" s="9" t="str">
        <f>'[1]Pipeline Data'!AW64</f>
        <v>PSE&amp;G</v>
      </c>
      <c r="I6" s="11">
        <f>IF('[1]Pipeline Data'!BO64="","",'[1]Pipeline Data'!BO64)</f>
        <v>45589.4</v>
      </c>
      <c r="J6" s="11">
        <f>IF('[1]Pipeline Data'!BS64="","",'[1]Pipeline Data'!BS64)</f>
        <v>455894</v>
      </c>
      <c r="K6" s="11">
        <f>IF('[1]Pipeline Data'!BW64="","",'[1]Pipeline Data'!BW64)</f>
        <v>296331.09999999998</v>
      </c>
    </row>
    <row r="7" spans="1:11" ht="15" customHeight="1" x14ac:dyDescent="0.25">
      <c r="A7" s="9" t="str">
        <f>'[1]Pipeline Data'!C78</f>
        <v>Pay for Performance NC</v>
      </c>
      <c r="B7" s="9" t="str">
        <f>'[1]Pipeline Data'!I78</f>
        <v>69 Main St. Fort Lee Urban Renewal Associates LLC</v>
      </c>
      <c r="C7" s="9" t="str">
        <f>'[1]Pipeline Data'!AQ78</f>
        <v>69 Main Street</v>
      </c>
      <c r="D7" s="9" t="str">
        <f>IF('[1]Pipeline Data'!AR78&gt;0,'[1]Pipeline Data'!AR78,"")</f>
        <v/>
      </c>
      <c r="E7" s="9" t="str">
        <f>'[1]Pipeline Data'!AS78</f>
        <v>Fort Lee</v>
      </c>
      <c r="F7" s="9" t="str">
        <f>'[1]Pipeline Data'!AT78</f>
        <v>NJ</v>
      </c>
      <c r="G7" s="9" t="str">
        <f>'[1]Pipeline Data'!AU78</f>
        <v>07024</v>
      </c>
      <c r="H7" s="9" t="str">
        <f>'[1]Pipeline Data'!AW78</f>
        <v>PSE&amp;G</v>
      </c>
      <c r="I7" s="11">
        <f>IF('[1]Pipeline Data'!BO78="","",'[1]Pipeline Data'!BO78)</f>
        <v>15770</v>
      </c>
      <c r="J7" s="11" t="str">
        <f>IF('[1]Pipeline Data'!BS78="","",'[1]Pipeline Data'!BS78)</f>
        <v/>
      </c>
      <c r="K7" s="11" t="str">
        <f>IF('[1]Pipeline Data'!BW78="","",'[1]Pipeline Data'!BW78)</f>
        <v/>
      </c>
    </row>
    <row r="8" spans="1:11" ht="15" customHeight="1" x14ac:dyDescent="0.25">
      <c r="A8" s="9" t="str">
        <f>'[1]Pipeline Data'!C21</f>
        <v>Pay for Performance NC</v>
      </c>
      <c r="B8" s="9" t="str">
        <f>'[1]Pipeline Data'!I21</f>
        <v>70 Columbus Co LLC</v>
      </c>
      <c r="C8" s="9" t="str">
        <f>'[1]Pipeline Data'!AQ21</f>
        <v>70 Christopher Columbus Dr.</v>
      </c>
      <c r="D8" s="9" t="str">
        <f>IF('[1]Pipeline Data'!AR21&gt;0,'[1]Pipeline Data'!AR21,"")</f>
        <v/>
      </c>
      <c r="E8" s="9" t="str">
        <f>'[1]Pipeline Data'!AS21</f>
        <v>Jersey City</v>
      </c>
      <c r="F8" s="9" t="str">
        <f>'[1]Pipeline Data'!AT21</f>
        <v>NJ</v>
      </c>
      <c r="G8" s="9" t="str">
        <f>'[1]Pipeline Data'!AU21</f>
        <v>07302</v>
      </c>
      <c r="H8" s="9" t="str">
        <f>'[1]Pipeline Data'!AW21</f>
        <v>PSE&amp;G</v>
      </c>
      <c r="I8" s="11">
        <f>IF('[1]Pipeline Data'!BO21="","",'[1]Pipeline Data'!BO21)</f>
        <v>44311.199999999997</v>
      </c>
      <c r="J8" s="11">
        <f>IF('[1]Pipeline Data'!BS21="","",'[1]Pipeline Data'!BS21)</f>
        <v>464918.4</v>
      </c>
      <c r="K8" s="11">
        <f>IF('[1]Pipeline Data'!BW21="","",'[1]Pipeline Data'!BW21)</f>
        <v>300908.40000000002</v>
      </c>
    </row>
    <row r="9" spans="1:11" ht="15" customHeight="1" x14ac:dyDescent="0.25">
      <c r="A9" s="9" t="str">
        <f>'[1]Pipeline Data'!C69</f>
        <v>Pay for Performance NC</v>
      </c>
      <c r="B9" s="9" t="str">
        <f>'[1]Pipeline Data'!I69</f>
        <v>90 Columbus Co., LLC</v>
      </c>
      <c r="C9" s="9" t="str">
        <f>'[1]Pipeline Data'!AQ69</f>
        <v>90 Christopher Columbus Dr</v>
      </c>
      <c r="D9" s="9" t="str">
        <f>IF('[1]Pipeline Data'!AR69&gt;0,'[1]Pipeline Data'!AR69,"")</f>
        <v/>
      </c>
      <c r="E9" s="9" t="str">
        <f>'[1]Pipeline Data'!AS69</f>
        <v>Jersey City</v>
      </c>
      <c r="F9" s="9" t="str">
        <f>'[1]Pipeline Data'!AT69</f>
        <v>NJ</v>
      </c>
      <c r="G9" s="9" t="str">
        <f>'[1]Pipeline Data'!AU69</f>
        <v>07302</v>
      </c>
      <c r="H9" s="9" t="str">
        <f>'[1]Pipeline Data'!AW69</f>
        <v>PSE&amp;G</v>
      </c>
      <c r="I9" s="11">
        <f>IF('[1]Pipeline Data'!BO69="","",'[1]Pipeline Data'!BO69)</f>
        <v>50000</v>
      </c>
      <c r="J9" s="11">
        <f>IF('[1]Pipeline Data'!BS69="","",'[1]Pipeline Data'!BS69)</f>
        <v>512225</v>
      </c>
      <c r="K9" s="11">
        <f>IF('[1]Pipeline Data'!BW69="","",'[1]Pipeline Data'!BW69)</f>
        <v>176703.11</v>
      </c>
    </row>
    <row r="10" spans="1:11" ht="15" customHeight="1" x14ac:dyDescent="0.25">
      <c r="A10" s="9" t="str">
        <f>'[1]Pipeline Data'!C44</f>
        <v>Pay for Performance NC</v>
      </c>
      <c r="B10" s="9" t="str">
        <f>'[1]Pipeline Data'!I44</f>
        <v>900 Monroe Hoboken LLC</v>
      </c>
      <c r="C10" s="9" t="str">
        <f>'[1]Pipeline Data'!AQ44</f>
        <v>900 Monroe Street</v>
      </c>
      <c r="D10" s="9" t="str">
        <f>IF('[1]Pipeline Data'!AR44&gt;0,'[1]Pipeline Data'!AR44,"")</f>
        <v/>
      </c>
      <c r="E10" s="9" t="str">
        <f>'[1]Pipeline Data'!AS44</f>
        <v>Hoboken</v>
      </c>
      <c r="F10" s="9" t="str">
        <f>'[1]Pipeline Data'!AT44</f>
        <v>NJ</v>
      </c>
      <c r="G10" s="9" t="str">
        <f>'[1]Pipeline Data'!AU44</f>
        <v>07030</v>
      </c>
      <c r="H10" s="9" t="str">
        <f>'[1]Pipeline Data'!AW44</f>
        <v>PSE&amp;G</v>
      </c>
      <c r="I10" s="11">
        <f>IF('[1]Pipeline Data'!BO44="","",'[1]Pipeline Data'!BO44)</f>
        <v>18675.900000000001</v>
      </c>
      <c r="J10" s="11">
        <f>IF('[1]Pipeline Data'!BS44="","",'[1]Pipeline Data'!BS44)</f>
        <v>186759</v>
      </c>
      <c r="K10" s="11" t="str">
        <f>IF('[1]Pipeline Data'!BW44="","",'[1]Pipeline Data'!BW44)</f>
        <v/>
      </c>
    </row>
    <row r="11" spans="1:11" ht="15" customHeight="1" x14ac:dyDescent="0.25">
      <c r="A11" s="9" t="str">
        <f>'[1]Pipeline Data'!C54</f>
        <v>Pay for Performance NC</v>
      </c>
      <c r="B11" s="9" t="str">
        <f>'[1]Pipeline Data'!I54</f>
        <v>AAM Mills LLC/ BJ's Wholesale Club</v>
      </c>
      <c r="C11" s="9" t="str">
        <f>'[1]Pipeline Data'!AQ54</f>
        <v>5313 Route 9 North</v>
      </c>
      <c r="D11" s="9" t="str">
        <f>IF('[1]Pipeline Data'!AR54&gt;0,'[1]Pipeline Data'!AR54,"")</f>
        <v/>
      </c>
      <c r="E11" s="9" t="str">
        <f>'[1]Pipeline Data'!AS54</f>
        <v>Howell</v>
      </c>
      <c r="F11" s="9" t="str">
        <f>'[1]Pipeline Data'!AT54</f>
        <v>NJ</v>
      </c>
      <c r="G11" s="9" t="str">
        <f>'[1]Pipeline Data'!AU54</f>
        <v>07731</v>
      </c>
      <c r="H11" s="9" t="str">
        <f>'[1]Pipeline Data'!AW54</f>
        <v>JCP&amp;L</v>
      </c>
      <c r="I11" s="11">
        <f>IF('[1]Pipeline Data'!BO54="","",'[1]Pipeline Data'!BO54)</f>
        <v>9165.6</v>
      </c>
      <c r="J11" s="11">
        <f>IF('[1]Pipeline Data'!BS54="","",'[1]Pipeline Data'!BS54)</f>
        <v>91656</v>
      </c>
      <c r="K11" s="11">
        <f>IF('[1]Pipeline Data'!BW54="","",'[1]Pipeline Data'!BW54)</f>
        <v>41245.199999999997</v>
      </c>
    </row>
    <row r="12" spans="1:11" ht="15" customHeight="1" x14ac:dyDescent="0.25">
      <c r="A12" s="9" t="str">
        <f>'[1]Pipeline Data'!C99</f>
        <v>Pay for Performance NC</v>
      </c>
      <c r="B12" s="9" t="str">
        <f>'[1]Pipeline Data'!I99</f>
        <v>Accurate Box Company Inc.</v>
      </c>
      <c r="C12" s="9" t="str">
        <f>'[1]Pipeline Data'!AQ99</f>
        <v>86 5th Ave.</v>
      </c>
      <c r="D12" s="9" t="str">
        <f>IF('[1]Pipeline Data'!AR99&gt;0,'[1]Pipeline Data'!AR99,"")</f>
        <v/>
      </c>
      <c r="E12" s="9" t="str">
        <f>'[1]Pipeline Data'!AS99</f>
        <v>Paterson</v>
      </c>
      <c r="F12" s="9" t="str">
        <f>'[1]Pipeline Data'!AT99</f>
        <v>NJ</v>
      </c>
      <c r="G12" s="9" t="str">
        <f>'[1]Pipeline Data'!AU99</f>
        <v>07524</v>
      </c>
      <c r="H12" s="9" t="str">
        <f>'[1]Pipeline Data'!AW99</f>
        <v>PSE&amp;G</v>
      </c>
      <c r="I12" s="11">
        <f>IF('[1]Pipeline Data'!BO99="","",'[1]Pipeline Data'!BO99)</f>
        <v>24762</v>
      </c>
      <c r="J12" s="11" t="str">
        <f>IF('[1]Pipeline Data'!BS99="","",'[1]Pipeline Data'!BS99)</f>
        <v/>
      </c>
      <c r="K12" s="11" t="str">
        <f>IF('[1]Pipeline Data'!BW99="","",'[1]Pipeline Data'!BW99)</f>
        <v/>
      </c>
    </row>
    <row r="13" spans="1:11" ht="15" customHeight="1" x14ac:dyDescent="0.25">
      <c r="A13" s="9" t="str">
        <f>'[1]Pipeline Data'!C26</f>
        <v>Pay for Performance NC</v>
      </c>
      <c r="B13" s="9" t="str">
        <f>'[1]Pipeline Data'!I26</f>
        <v>Ahold eCommerce Sales Company, LLC</v>
      </c>
      <c r="C13" s="9" t="str">
        <f>'[1]Pipeline Data'!AQ26</f>
        <v>219-295 Routes 1 &amp; 9</v>
      </c>
      <c r="D13" s="9" t="str">
        <f>IF('[1]Pipeline Data'!AR26&gt;0,'[1]Pipeline Data'!AR26,"")</f>
        <v/>
      </c>
      <c r="E13" s="9" t="str">
        <f>'[1]Pipeline Data'!AS26</f>
        <v>Jersey City</v>
      </c>
      <c r="F13" s="9" t="str">
        <f>'[1]Pipeline Data'!AT26</f>
        <v>NJ</v>
      </c>
      <c r="G13" s="9" t="str">
        <f>'[1]Pipeline Data'!AU26</f>
        <v>07306</v>
      </c>
      <c r="H13" s="9" t="str">
        <f>'[1]Pipeline Data'!AW26</f>
        <v>PSE&amp;G</v>
      </c>
      <c r="I13" s="11">
        <f>IF('[1]Pipeline Data'!BO26="","",'[1]Pipeline Data'!BO26)</f>
        <v>34560.1</v>
      </c>
      <c r="J13" s="11">
        <f>IF('[1]Pipeline Data'!BS26="","",'[1]Pipeline Data'!BS26)</f>
        <v>345601</v>
      </c>
      <c r="K13" s="11">
        <f>IF('[1]Pipeline Data'!BW26="","",'[1]Pipeline Data'!BW26)</f>
        <v>224641</v>
      </c>
    </row>
    <row r="14" spans="1:11" ht="15" customHeight="1" x14ac:dyDescent="0.25">
      <c r="A14" s="9" t="str">
        <f>'[1]Pipeline Data'!C70</f>
        <v>Pay for Performance NC</v>
      </c>
      <c r="B14" s="9" t="str">
        <f>'[1]Pipeline Data'!I70</f>
        <v>B&amp;C Industries LLC</v>
      </c>
      <c r="C14" s="9" t="str">
        <f>'[1]Pipeline Data'!AQ70</f>
        <v>738 Schuyler Ave</v>
      </c>
      <c r="D14" s="9" t="str">
        <f>IF('[1]Pipeline Data'!AR70&gt;0,'[1]Pipeline Data'!AR70,"")</f>
        <v/>
      </c>
      <c r="E14" s="9" t="str">
        <f>'[1]Pipeline Data'!AS70</f>
        <v>Lyndhurst</v>
      </c>
      <c r="F14" s="9" t="str">
        <f>'[1]Pipeline Data'!AT70</f>
        <v>NJ</v>
      </c>
      <c r="G14" s="9" t="str">
        <f>'[1]Pipeline Data'!AU70</f>
        <v>07071</v>
      </c>
      <c r="H14" s="9" t="str">
        <f>'[1]Pipeline Data'!AW70</f>
        <v>PSE&amp;G</v>
      </c>
      <c r="I14" s="11">
        <f>IF('[1]Pipeline Data'!BO70="","",'[1]Pipeline Data'!BO70)</f>
        <v>19502.099999999999</v>
      </c>
      <c r="J14" s="11">
        <f>IF('[1]Pipeline Data'!BS70="","",'[1]Pipeline Data'!BS70)</f>
        <v>195021</v>
      </c>
      <c r="K14" s="11">
        <f>IF('[1]Pipeline Data'!BW70="","",'[1]Pipeline Data'!BW70)</f>
        <v>126763.65</v>
      </c>
    </row>
    <row r="15" spans="1:11" ht="15" customHeight="1" x14ac:dyDescent="0.25">
      <c r="A15" s="9" t="str">
        <f>'[1]Pipeline Data'!C79</f>
        <v>Pay for Performance NC</v>
      </c>
      <c r="B15" s="9" t="str">
        <f>'[1]Pipeline Data'!I79</f>
        <v>BASF Catalysts</v>
      </c>
      <c r="C15" s="9" t="str">
        <f>'[1]Pipeline Data'!AQ79</f>
        <v>100 Park Ave.</v>
      </c>
      <c r="D15" s="9" t="str">
        <f>IF('[1]Pipeline Data'!AR79&gt;0,'[1]Pipeline Data'!AR79,"")</f>
        <v/>
      </c>
      <c r="E15" s="9" t="str">
        <f>'[1]Pipeline Data'!AS79</f>
        <v>Florham Park</v>
      </c>
      <c r="F15" s="9" t="str">
        <f>'[1]Pipeline Data'!AT79</f>
        <v>NJ</v>
      </c>
      <c r="G15" s="9" t="str">
        <f>'[1]Pipeline Data'!AU79</f>
        <v>07932</v>
      </c>
      <c r="H15" s="9" t="str">
        <f>'[1]Pipeline Data'!AW79</f>
        <v>JCP&amp;L</v>
      </c>
      <c r="I15" s="11" t="str">
        <f>IF('[1]Pipeline Data'!BO79="","",'[1]Pipeline Data'!BO79)</f>
        <v/>
      </c>
      <c r="J15" s="11" t="str">
        <f>IF('[1]Pipeline Data'!BS79="","",'[1]Pipeline Data'!BS79)</f>
        <v/>
      </c>
      <c r="K15" s="11">
        <f>IF('[1]Pipeline Data'!BW79="","",'[1]Pipeline Data'!BW79)</f>
        <v>200129</v>
      </c>
    </row>
    <row r="16" spans="1:11" ht="15" customHeight="1" x14ac:dyDescent="0.25">
      <c r="A16" s="9" t="str">
        <f>'[1]Pipeline Data'!C17</f>
        <v>Pay for Performance NC</v>
      </c>
      <c r="B16" s="9" t="str">
        <f>'[1]Pipeline Data'!I17</f>
        <v>Bayer Healthcare Pharmaceuticals</v>
      </c>
      <c r="C16" s="9" t="str">
        <f>'[1]Pipeline Data'!AQ17</f>
        <v>67 Whippany Road</v>
      </c>
      <c r="D16" s="9" t="str">
        <f>IF('[1]Pipeline Data'!AR17&gt;0,'[1]Pipeline Data'!AR17,"")</f>
        <v/>
      </c>
      <c r="E16" s="9" t="str">
        <f>'[1]Pipeline Data'!AS17</f>
        <v>Whippany</v>
      </c>
      <c r="F16" s="9" t="str">
        <f>'[1]Pipeline Data'!AT17</f>
        <v>NJ</v>
      </c>
      <c r="G16" s="9" t="str">
        <f>'[1]Pipeline Data'!AU17</f>
        <v>07981</v>
      </c>
      <c r="H16" s="9"/>
      <c r="I16" s="11">
        <f>IF('[1]Pipeline Data'!BO17="","",'[1]Pipeline Data'!BO17)</f>
        <v>50000</v>
      </c>
      <c r="J16" s="11">
        <f>IF('[1]Pipeline Data'!BS17="","",'[1]Pipeline Data'!BS17)</f>
        <v>656620</v>
      </c>
      <c r="K16" s="11">
        <f>IF('[1]Pipeline Data'!BW17="","",'[1]Pipeline Data'!BW17)</f>
        <v>426803</v>
      </c>
    </row>
    <row r="17" spans="1:11" ht="15" customHeight="1" x14ac:dyDescent="0.25">
      <c r="A17" s="9" t="str">
        <f>'[1]Pipeline Data'!C88</f>
        <v>Pay for Performance NC</v>
      </c>
      <c r="B17" s="9" t="str">
        <f>'[1]Pipeline Data'!I88</f>
        <v>Beachway Urban Renewal Associates, LP</v>
      </c>
      <c r="C17" s="9" t="str">
        <f>'[1]Pipeline Data'!AQ88</f>
        <v>250-252 Beachway Ave</v>
      </c>
      <c r="D17" s="9" t="str">
        <f>IF('[1]Pipeline Data'!AR88&gt;0,'[1]Pipeline Data'!AR88,"")</f>
        <v/>
      </c>
      <c r="E17" s="9" t="str">
        <f>'[1]Pipeline Data'!AS88</f>
        <v>Keansburg</v>
      </c>
      <c r="F17" s="9" t="str">
        <f>'[1]Pipeline Data'!AT88</f>
        <v>NJ</v>
      </c>
      <c r="G17" s="9" t="str">
        <f>'[1]Pipeline Data'!AU88</f>
        <v>07734</v>
      </c>
      <c r="H17" s="9" t="str">
        <f>'[1]Pipeline Data'!AW88</f>
        <v>JCP&amp;L</v>
      </c>
      <c r="I17" s="11">
        <f>IF('[1]Pipeline Data'!BO88="","",'[1]Pipeline Data'!BO88)</f>
        <v>23526.9</v>
      </c>
      <c r="J17" s="11">
        <f>IF('[1]Pipeline Data'!BS88="","",'[1]Pipeline Data'!BS88)</f>
        <v>235269</v>
      </c>
      <c r="K17" s="11" t="str">
        <f>IF('[1]Pipeline Data'!BW88="","",'[1]Pipeline Data'!BW88)</f>
        <v/>
      </c>
    </row>
    <row r="18" spans="1:11" ht="15" customHeight="1" x14ac:dyDescent="0.25">
      <c r="A18" s="9" t="str">
        <f>'[1]Pipeline Data'!C11</f>
        <v>Pay for Performance NC</v>
      </c>
      <c r="B18" s="9" t="str">
        <f>'[1]Pipeline Data'!I11</f>
        <v>Berje, Inc</v>
      </c>
      <c r="C18" s="9" t="str">
        <f>'[1]Pipeline Data'!AQ11</f>
        <v>500 Blair Rd</v>
      </c>
      <c r="D18" s="9" t="str">
        <f>IF('[1]Pipeline Data'!AR11&gt;0,'[1]Pipeline Data'!AR11,"")</f>
        <v/>
      </c>
      <c r="E18" s="9" t="str">
        <f>'[1]Pipeline Data'!AS11</f>
        <v>Carteret</v>
      </c>
      <c r="F18" s="9" t="str">
        <f>'[1]Pipeline Data'!AT11</f>
        <v>NJ</v>
      </c>
      <c r="G18" s="9" t="str">
        <f>'[1]Pipeline Data'!AU11</f>
        <v>07008</v>
      </c>
      <c r="H18" s="9" t="str">
        <f>'[1]Pipeline Data'!AW11</f>
        <v>PSE&amp;G</v>
      </c>
      <c r="I18" s="11">
        <f>IF('[1]Pipeline Data'!BO11="","",'[1]Pipeline Data'!BO11)</f>
        <v>21347</v>
      </c>
      <c r="J18" s="11">
        <f>IF('[1]Pipeline Data'!BS11="","",'[1]Pipeline Data'!BS11)</f>
        <v>106734</v>
      </c>
      <c r="K18" s="11">
        <f>IF('[1]Pipeline Data'!BW11="","",'[1]Pipeline Data'!BW11)</f>
        <v>114411</v>
      </c>
    </row>
    <row r="19" spans="1:11" ht="15" customHeight="1" x14ac:dyDescent="0.25">
      <c r="A19" s="9" t="str">
        <f>'[1]Pipeline Data'!C41</f>
        <v>Pay for Performance NC</v>
      </c>
      <c r="B19" s="9" t="str">
        <f>'[1]Pipeline Data'!I41</f>
        <v>Bnos Devorah</v>
      </c>
      <c r="C19" s="9" t="str">
        <f>'[1]Pipeline Data'!AQ41</f>
        <v>360 Oak Street</v>
      </c>
      <c r="D19" s="9" t="str">
        <f>IF('[1]Pipeline Data'!AR41&gt;0,'[1]Pipeline Data'!AR41,"")</f>
        <v/>
      </c>
      <c r="E19" s="9" t="str">
        <f>'[1]Pipeline Data'!AS41</f>
        <v>Lakewood</v>
      </c>
      <c r="F19" s="9" t="str">
        <f>'[1]Pipeline Data'!AT41</f>
        <v>NJ</v>
      </c>
      <c r="G19" s="9" t="str">
        <f>'[1]Pipeline Data'!AU41</f>
        <v>08701</v>
      </c>
      <c r="H19" s="9" t="str">
        <f>'[1]Pipeline Data'!AW41</f>
        <v>JCP&amp;L</v>
      </c>
      <c r="I19" s="11">
        <f>IF('[1]Pipeline Data'!BO41="","",'[1]Pipeline Data'!BO41)</f>
        <v>8259</v>
      </c>
      <c r="J19" s="11">
        <f>IF('[1]Pipeline Data'!BS41="","",'[1]Pipeline Data'!BS41)</f>
        <v>82590</v>
      </c>
      <c r="K19" s="11">
        <f>IF('[1]Pipeline Data'!BW41="","",'[1]Pipeline Data'!BW41)</f>
        <v>16253</v>
      </c>
    </row>
    <row r="20" spans="1:11" ht="15" customHeight="1" x14ac:dyDescent="0.25">
      <c r="A20" s="9" t="str">
        <f>'[1]Pipeline Data'!C94</f>
        <v>Pay for Performance NC</v>
      </c>
      <c r="B20" s="9" t="str">
        <f>'[1]Pipeline Data'!I94</f>
        <v>Cascades Holding US Inc.</v>
      </c>
      <c r="C20" s="9" t="str">
        <f>'[1]Pipeline Data'!AQ94</f>
        <v>2 Turner Place</v>
      </c>
      <c r="D20" s="9" t="str">
        <f>IF('[1]Pipeline Data'!AR94&gt;0,'[1]Pipeline Data'!AR94,"")</f>
        <v/>
      </c>
      <c r="E20" s="9" t="str">
        <f>'[1]Pipeline Data'!AS94</f>
        <v>Piscataway</v>
      </c>
      <c r="F20" s="9" t="str">
        <f>'[1]Pipeline Data'!AT94</f>
        <v>NJ</v>
      </c>
      <c r="G20" s="9" t="str">
        <f>'[1]Pipeline Data'!AU94</f>
        <v>08854</v>
      </c>
      <c r="H20" s="9" t="str">
        <f>'[1]Pipeline Data'!AW94</f>
        <v>PSE&amp;G</v>
      </c>
      <c r="I20" s="11">
        <f>IF('[1]Pipeline Data'!BO94="","",'[1]Pipeline Data'!BO94)</f>
        <v>50000</v>
      </c>
      <c r="J20" s="11" t="str">
        <f>IF('[1]Pipeline Data'!BS94="","",'[1]Pipeline Data'!BS94)</f>
        <v/>
      </c>
      <c r="K20" s="11" t="str">
        <f>IF('[1]Pipeline Data'!BW94="","",'[1]Pipeline Data'!BW94)</f>
        <v/>
      </c>
    </row>
    <row r="21" spans="1:11" ht="15" customHeight="1" x14ac:dyDescent="0.25">
      <c r="A21" s="9" t="str">
        <f>'[1]Pipeline Data'!C36</f>
        <v>Pay for Performance NC</v>
      </c>
      <c r="B21" s="9" t="str">
        <f>'[1]Pipeline Data'!I36</f>
        <v>College Avenue Redevelopment Associates LLC</v>
      </c>
      <c r="C21" s="9" t="str">
        <f>'[1]Pipeline Data'!AQ36</f>
        <v>46 College Avenue</v>
      </c>
      <c r="D21" s="9" t="str">
        <f>IF('[1]Pipeline Data'!AR36&gt;0,'[1]Pipeline Data'!AR36,"")</f>
        <v/>
      </c>
      <c r="E21" s="9" t="str">
        <f>'[1]Pipeline Data'!AS36</f>
        <v>New Brunswick</v>
      </c>
      <c r="F21" s="9" t="str">
        <f>'[1]Pipeline Data'!AT36</f>
        <v>NJ</v>
      </c>
      <c r="G21" s="9" t="str">
        <f>'[1]Pipeline Data'!AU36</f>
        <v>08901</v>
      </c>
      <c r="H21" s="9" t="str">
        <f>'[1]Pipeline Data'!AW36</f>
        <v>PSE&amp;G</v>
      </c>
      <c r="I21" s="11">
        <f>IF('[1]Pipeline Data'!BO36="","",'[1]Pipeline Data'!BO36)</f>
        <v>23140.5</v>
      </c>
      <c r="J21" s="11">
        <f>IF('[1]Pipeline Data'!BS36="","",'[1]Pipeline Data'!BS36)</f>
        <v>231405</v>
      </c>
      <c r="K21" s="11">
        <f>IF('[1]Pipeline Data'!BW36="","",'[1]Pipeline Data'!BW36)</f>
        <v>150413.25</v>
      </c>
    </row>
    <row r="22" spans="1:11" ht="15" customHeight="1" x14ac:dyDescent="0.25">
      <c r="A22" s="9" t="str">
        <f>'[1]Pipeline Data'!C37</f>
        <v>Pay for Performance NC</v>
      </c>
      <c r="B22" s="9" t="str">
        <f>'[1]Pipeline Data'!I37</f>
        <v>College Avenue Redevelopment Associates LLC</v>
      </c>
      <c r="C22" s="9" t="str">
        <f>'[1]Pipeline Data'!AQ37</f>
        <v>17 Seminary Place</v>
      </c>
      <c r="D22" s="9" t="str">
        <f>IF('[1]Pipeline Data'!AR37&gt;0,'[1]Pipeline Data'!AR37,"")</f>
        <v/>
      </c>
      <c r="E22" s="9" t="str">
        <f>'[1]Pipeline Data'!AS37</f>
        <v>New Brunswick</v>
      </c>
      <c r="F22" s="9" t="str">
        <f>'[1]Pipeline Data'!AT37</f>
        <v>NJ</v>
      </c>
      <c r="G22" s="9" t="str">
        <f>'[1]Pipeline Data'!AU37</f>
        <v>08901</v>
      </c>
      <c r="H22" s="9" t="str">
        <f>'[1]Pipeline Data'!AW37</f>
        <v>PSE&amp;G</v>
      </c>
      <c r="I22" s="11">
        <f>IF('[1]Pipeline Data'!BO37="","",'[1]Pipeline Data'!BO37)</f>
        <v>16129.5</v>
      </c>
      <c r="J22" s="11">
        <f>IF('[1]Pipeline Data'!BS37="","",'[1]Pipeline Data'!BS37)</f>
        <v>161295</v>
      </c>
      <c r="K22" s="11">
        <f>IF('[1]Pipeline Data'!BW37="","",'[1]Pipeline Data'!BW37)</f>
        <v>56453.25</v>
      </c>
    </row>
    <row r="23" spans="1:11" ht="15" customHeight="1" x14ac:dyDescent="0.25">
      <c r="A23" s="9" t="str">
        <f>'[1]Pipeline Data'!C38</f>
        <v>Pay for Performance NC</v>
      </c>
      <c r="B23" s="9" t="str">
        <f>'[1]Pipeline Data'!I38</f>
        <v>College Avenue Redevelopment Associates LLC</v>
      </c>
      <c r="C23" s="9" t="str">
        <f>'[1]Pipeline Data'!AQ38</f>
        <v>17 Seminary Place</v>
      </c>
      <c r="D23" s="9" t="str">
        <f>IF('[1]Pipeline Data'!AR38&gt;0,'[1]Pipeline Data'!AR38,"")</f>
        <v/>
      </c>
      <c r="E23" s="9" t="str">
        <f>'[1]Pipeline Data'!AS38</f>
        <v>New Brunswick</v>
      </c>
      <c r="F23" s="9" t="str">
        <f>'[1]Pipeline Data'!AT38</f>
        <v>NJ</v>
      </c>
      <c r="G23" s="9" t="str">
        <f>'[1]Pipeline Data'!AU38</f>
        <v>08901</v>
      </c>
      <c r="H23" s="9" t="str">
        <f>'[1]Pipeline Data'!AW38</f>
        <v>PSE&amp;G</v>
      </c>
      <c r="I23" s="11">
        <f>IF('[1]Pipeline Data'!BO38="","",'[1]Pipeline Data'!BO38)</f>
        <v>17696.599999999999</v>
      </c>
      <c r="J23" s="11">
        <f>IF('[1]Pipeline Data'!BS38="","",'[1]Pipeline Data'!BS38)</f>
        <v>205966</v>
      </c>
      <c r="K23" s="11">
        <f>IF('[1]Pipeline Data'!BW38="","",'[1]Pipeline Data'!BW38)</f>
        <v>133877.9</v>
      </c>
    </row>
    <row r="24" spans="1:11" ht="15" customHeight="1" x14ac:dyDescent="0.25">
      <c r="A24" s="9" t="str">
        <f>'[1]Pipeline Data'!C55</f>
        <v>Pay for Performance NC</v>
      </c>
      <c r="B24" s="9" t="str">
        <f>'[1]Pipeline Data'!I55</f>
        <v>Columbus Hotel Urban Renewal, LLC</v>
      </c>
      <c r="C24" s="9" t="str">
        <f>'[1]Pipeline Data'!AQ55</f>
        <v>80 Christopher Columbus Drive</v>
      </c>
      <c r="D24" s="9" t="str">
        <f>IF('[1]Pipeline Data'!AR55&gt;0,'[1]Pipeline Data'!AR55,"")</f>
        <v/>
      </c>
      <c r="E24" s="9" t="str">
        <f>'[1]Pipeline Data'!AS55</f>
        <v>Jersey City</v>
      </c>
      <c r="F24" s="9" t="str">
        <f>'[1]Pipeline Data'!AT55</f>
        <v>NJ</v>
      </c>
      <c r="G24" s="9" t="str">
        <f>'[1]Pipeline Data'!AU55</f>
        <v>07302</v>
      </c>
      <c r="H24" s="9" t="str">
        <f>'[1]Pipeline Data'!AW55</f>
        <v>PSE&amp;G</v>
      </c>
      <c r="I24" s="11">
        <f>IF('[1]Pipeline Data'!BO55="","",'[1]Pipeline Data'!BO55)</f>
        <v>8400</v>
      </c>
      <c r="J24" s="11">
        <f>IF('[1]Pipeline Data'!BS55="","",'[1]Pipeline Data'!BS55)</f>
        <v>87098</v>
      </c>
      <c r="K24" s="11">
        <f>IF('[1]Pipeline Data'!BW55="","",'[1]Pipeline Data'!BW55)</f>
        <v>30484.3</v>
      </c>
    </row>
    <row r="25" spans="1:11" ht="15" customHeight="1" x14ac:dyDescent="0.25">
      <c r="A25" s="9" t="str">
        <f>'[1]Pipeline Data'!C32</f>
        <v>Pay for Performance NC</v>
      </c>
      <c r="B25" s="9" t="str">
        <f>'[1]Pipeline Data'!I32</f>
        <v>Deep Foods, Inc.</v>
      </c>
      <c r="C25" s="9" t="str">
        <f>'[1]Pipeline Data'!AQ32</f>
        <v>1075-1079 Garden State Road</v>
      </c>
      <c r="D25" s="9" t="str">
        <f>IF('[1]Pipeline Data'!AR32&gt;0,'[1]Pipeline Data'!AR32,"")</f>
        <v/>
      </c>
      <c r="E25" s="9" t="str">
        <f>'[1]Pipeline Data'!AS32</f>
        <v>Union</v>
      </c>
      <c r="F25" s="9" t="str">
        <f>'[1]Pipeline Data'!AT32</f>
        <v>NJ</v>
      </c>
      <c r="G25" s="9" t="str">
        <f>'[1]Pipeline Data'!AU32</f>
        <v>07083</v>
      </c>
      <c r="H25" s="9" t="str">
        <f>'[1]Pipeline Data'!AW32</f>
        <v>PSE&amp;G</v>
      </c>
      <c r="I25" s="11">
        <f>IF('[1]Pipeline Data'!BO32="","",'[1]Pipeline Data'!BO32)</f>
        <v>5069.3999999999996</v>
      </c>
      <c r="J25" s="11">
        <f>IF('[1]Pipeline Data'!BS32="","",'[1]Pipeline Data'!BS32)</f>
        <v>50695</v>
      </c>
      <c r="K25" s="11">
        <f>IF('[1]Pipeline Data'!BW32="","",'[1]Pipeline Data'!BW32)</f>
        <v>32952</v>
      </c>
    </row>
    <row r="26" spans="1:11" ht="15" customHeight="1" x14ac:dyDescent="0.25">
      <c r="A26" s="9" t="str">
        <f>'[1]Pipeline Data'!C82</f>
        <v>Pay for Performance NC</v>
      </c>
      <c r="B26" s="9" t="str">
        <f>'[1]Pipeline Data'!I82</f>
        <v>Delbarton School</v>
      </c>
      <c r="C26" s="9" t="str">
        <f>'[1]Pipeline Data'!AQ82</f>
        <v>230 Mendham Road</v>
      </c>
      <c r="D26" s="9" t="str">
        <f>IF('[1]Pipeline Data'!AR82&gt;0,'[1]Pipeline Data'!AR82,"")</f>
        <v>Trinity Hall Bldg</v>
      </c>
      <c r="E26" s="9" t="str">
        <f>'[1]Pipeline Data'!AS82</f>
        <v>Morristown</v>
      </c>
      <c r="F26" s="9" t="str">
        <f>'[1]Pipeline Data'!AT82</f>
        <v>NJ</v>
      </c>
      <c r="G26" s="9" t="str">
        <f>'[1]Pipeline Data'!AU82</f>
        <v>07960</v>
      </c>
      <c r="H26" s="9" t="str">
        <f>'[1]Pipeline Data'!AW82</f>
        <v>JCP&amp;L</v>
      </c>
      <c r="I26" s="11">
        <f>IF('[1]Pipeline Data'!BO82="","",'[1]Pipeline Data'!BO82)</f>
        <v>5866.4</v>
      </c>
      <c r="J26" s="11" t="str">
        <f>IF('[1]Pipeline Data'!BS82="","",'[1]Pipeline Data'!BS82)</f>
        <v/>
      </c>
      <c r="K26" s="11" t="str">
        <f>IF('[1]Pipeline Data'!BW82="","",'[1]Pipeline Data'!BW82)</f>
        <v/>
      </c>
    </row>
    <row r="27" spans="1:11" ht="15" customHeight="1" x14ac:dyDescent="0.25">
      <c r="A27" s="9" t="str">
        <f>'[1]Pipeline Data'!C101</f>
        <v>Pay for Performance NC</v>
      </c>
      <c r="B27" s="9" t="str">
        <f>'[1]Pipeline Data'!I101</f>
        <v>Delbarton School</v>
      </c>
      <c r="C27" s="9" t="str">
        <f>'[1]Pipeline Data'!AQ101</f>
        <v>230 Mendham Road</v>
      </c>
      <c r="D27" s="9" t="str">
        <f>IF('[1]Pipeline Data'!AR101&gt;0,'[1]Pipeline Data'!AR101,"")</f>
        <v>Trinity Hall Bldg</v>
      </c>
      <c r="E27" s="9" t="str">
        <f>'[1]Pipeline Data'!AS101</f>
        <v>Morristown</v>
      </c>
      <c r="F27" s="9" t="str">
        <f>'[1]Pipeline Data'!AT101</f>
        <v>NJ</v>
      </c>
      <c r="G27" s="9" t="str">
        <f>'[1]Pipeline Data'!AU101</f>
        <v>07960</v>
      </c>
      <c r="H27" s="9" t="str">
        <f>'[1]Pipeline Data'!AW101</f>
        <v>JCP&amp;L</v>
      </c>
      <c r="I27" s="11">
        <f>IF('[1]Pipeline Data'!BO101="","",'[1]Pipeline Data'!BO101)</f>
        <v>5866.4</v>
      </c>
      <c r="J27" s="11" t="str">
        <f>IF('[1]Pipeline Data'!BS101="","",'[1]Pipeline Data'!BS101)</f>
        <v/>
      </c>
      <c r="K27" s="11" t="str">
        <f>IF('[1]Pipeline Data'!BW101="","",'[1]Pipeline Data'!BW101)</f>
        <v/>
      </c>
    </row>
    <row r="28" spans="1:11" ht="15" customHeight="1" x14ac:dyDescent="0.25">
      <c r="A28" s="9" t="str">
        <f>'[1]Pipeline Data'!C91</f>
        <v>Pay for Performance NC</v>
      </c>
      <c r="B28" s="9" t="str">
        <f>'[1]Pipeline Data'!I91</f>
        <v>Eastern Pro Pak</v>
      </c>
      <c r="C28" s="9" t="str">
        <f>'[1]Pipeline Data'!AQ91</f>
        <v>800 Ellis Street</v>
      </c>
      <c r="D28" s="9" t="str">
        <f>IF('[1]Pipeline Data'!AR91&gt;0,'[1]Pipeline Data'!AR91,"")</f>
        <v/>
      </c>
      <c r="E28" s="9" t="str">
        <f>'[1]Pipeline Data'!AS91</f>
        <v>Glassboro</v>
      </c>
      <c r="F28" s="9" t="str">
        <f>'[1]Pipeline Data'!AT91</f>
        <v>NJ</v>
      </c>
      <c r="G28" s="9" t="str">
        <f>'[1]Pipeline Data'!AU91</f>
        <v>08028</v>
      </c>
      <c r="H28" s="9" t="str">
        <f>'[1]Pipeline Data'!AW91</f>
        <v>SJG</v>
      </c>
      <c r="I28" s="11">
        <f>IF('[1]Pipeline Data'!BO91="","",'[1]Pipeline Data'!BO91)</f>
        <v>9039.77</v>
      </c>
      <c r="J28" s="11">
        <f>IF('[1]Pipeline Data'!BS91="","",'[1]Pipeline Data'!BS91)</f>
        <v>83634.649999999994</v>
      </c>
      <c r="K28" s="11" t="str">
        <f>IF('[1]Pipeline Data'!BW91="","",'[1]Pipeline Data'!BW91)</f>
        <v/>
      </c>
    </row>
    <row r="29" spans="1:11" ht="15" customHeight="1" x14ac:dyDescent="0.25">
      <c r="A29" s="9" t="str">
        <f>'[1]Pipeline Data'!C33</f>
        <v>Pay for Performance NC</v>
      </c>
      <c r="B29" s="9" t="str">
        <f>'[1]Pipeline Data'!I33</f>
        <v>Edible Garden Corp</v>
      </c>
      <c r="C29" s="9" t="str">
        <f>'[1]Pipeline Data'!AQ33</f>
        <v>283 County Rd 519</v>
      </c>
      <c r="D29" s="9" t="str">
        <f>IF('[1]Pipeline Data'!AR33&gt;0,'[1]Pipeline Data'!AR33,"")</f>
        <v/>
      </c>
      <c r="E29" s="9" t="str">
        <f>'[1]Pipeline Data'!AS33</f>
        <v>Belvidere</v>
      </c>
      <c r="F29" s="9" t="str">
        <f>'[1]Pipeline Data'!AT33</f>
        <v>NJ</v>
      </c>
      <c r="G29" s="9" t="str">
        <f>'[1]Pipeline Data'!AU33</f>
        <v>07823</v>
      </c>
      <c r="H29" s="9" t="str">
        <f>'[1]Pipeline Data'!AW33</f>
        <v>JCP&amp;L</v>
      </c>
      <c r="I29" s="11">
        <f>IF('[1]Pipeline Data'!BO33="","",'[1]Pipeline Data'!BO33)</f>
        <v>21368.400000000001</v>
      </c>
      <c r="J29" s="11">
        <f>IF('[1]Pipeline Data'!BS33="","",'[1]Pipeline Data'!BS33)</f>
        <v>213684</v>
      </c>
      <c r="K29" s="11">
        <f>IF('[1]Pipeline Data'!BW33="","",'[1]Pipeline Data'!BW33)</f>
        <v>80620</v>
      </c>
    </row>
    <row r="30" spans="1:11" ht="15" customHeight="1" x14ac:dyDescent="0.25">
      <c r="A30" s="9" t="str">
        <f>'[1]Pipeline Data'!C97</f>
        <v>Pay for Performance NC</v>
      </c>
      <c r="B30" s="9" t="str">
        <f>'[1]Pipeline Data'!I97</f>
        <v>Elizabeth Sherman LLC</v>
      </c>
      <c r="C30" s="9" t="str">
        <f>'[1]Pipeline Data'!AQ97</f>
        <v>321 Sherman Ave</v>
      </c>
      <c r="D30" s="9" t="str">
        <f>IF('[1]Pipeline Data'!AR97&gt;0,'[1]Pipeline Data'!AR97,"")</f>
        <v/>
      </c>
      <c r="E30" s="9" t="str">
        <f>'[1]Pipeline Data'!AS97</f>
        <v>Newark</v>
      </c>
      <c r="F30" s="9" t="str">
        <f>'[1]Pipeline Data'!AT97</f>
        <v>NJ</v>
      </c>
      <c r="G30" s="9" t="str">
        <f>'[1]Pipeline Data'!AU97</f>
        <v>07108</v>
      </c>
      <c r="H30" s="9"/>
      <c r="I30" s="11">
        <f>IF('[1]Pipeline Data'!BO97="","",'[1]Pipeline Data'!BO97)</f>
        <v>19896.02</v>
      </c>
      <c r="J30" s="11" t="str">
        <f>IF('[1]Pipeline Data'!BS97="","",'[1]Pipeline Data'!BS97)</f>
        <v/>
      </c>
      <c r="K30" s="11" t="str">
        <f>IF('[1]Pipeline Data'!BW97="","",'[1]Pipeline Data'!BW97)</f>
        <v/>
      </c>
    </row>
    <row r="31" spans="1:11" ht="15" customHeight="1" x14ac:dyDescent="0.25">
      <c r="A31" s="9" t="str">
        <f>'[1]Pipeline Data'!C13</f>
        <v>Pay for Performance NC</v>
      </c>
      <c r="B31" s="9" t="str">
        <f>'[1]Pipeline Data'!I13</f>
        <v>Elmajo Urban Renewal Association, LLC</v>
      </c>
      <c r="C31" s="9" t="str">
        <f>'[1]Pipeline Data'!AQ13</f>
        <v>Harbor Boulevard - Building A</v>
      </c>
      <c r="D31" s="9" t="str">
        <f>IF('[1]Pipeline Data'!AR13&gt;0,'[1]Pipeline Data'!AR13,"")</f>
        <v>Tax Block 34.03 Lot 4.25</v>
      </c>
      <c r="E31" s="9" t="str">
        <f>'[1]Pipeline Data'!AS13</f>
        <v>Weehawken</v>
      </c>
      <c r="F31" s="9" t="str">
        <f>'[1]Pipeline Data'!AT13</f>
        <v>NJ</v>
      </c>
      <c r="G31" s="9" t="str">
        <f>'[1]Pipeline Data'!AU13</f>
        <v>07086</v>
      </c>
      <c r="H31" s="9"/>
      <c r="I31" s="11">
        <f>IF('[1]Pipeline Data'!BO13="","",'[1]Pipeline Data'!BO13)</f>
        <v>21433.1</v>
      </c>
      <c r="J31" s="11">
        <f>IF('[1]Pipeline Data'!BS13="","",'[1]Pipeline Data'!BS13)</f>
        <v>214331</v>
      </c>
      <c r="K31" s="11">
        <f>IF('[1]Pipeline Data'!BW13="","",'[1]Pipeline Data'!BW13)</f>
        <v>96449</v>
      </c>
    </row>
    <row r="32" spans="1:11" ht="15" customHeight="1" x14ac:dyDescent="0.25">
      <c r="A32" s="9" t="str">
        <f>'[1]Pipeline Data'!C18</f>
        <v>Pay for Performance NC</v>
      </c>
      <c r="B32" s="9" t="str">
        <f>'[1]Pipeline Data'!I18</f>
        <v>Elmajo Urban Renewal Association, LLC</v>
      </c>
      <c r="C32" s="9" t="str">
        <f>'[1]Pipeline Data'!AQ18</f>
        <v>Harbor Boulevard - Building C</v>
      </c>
      <c r="D32" s="9" t="str">
        <f>IF('[1]Pipeline Data'!AR18&gt;0,'[1]Pipeline Data'!AR18,"")</f>
        <v>Tax Block 34.03 Lot 4.25</v>
      </c>
      <c r="E32" s="9" t="str">
        <f>'[1]Pipeline Data'!AS18</f>
        <v>Weehawken</v>
      </c>
      <c r="F32" s="9" t="str">
        <f>'[1]Pipeline Data'!AT18</f>
        <v>NJ</v>
      </c>
      <c r="G32" s="9" t="str">
        <f>'[1]Pipeline Data'!AU18</f>
        <v>07086</v>
      </c>
      <c r="H32" s="9" t="str">
        <f>'[1]Pipeline Data'!AW18</f>
        <v>PSE&amp;G</v>
      </c>
      <c r="I32" s="11">
        <f>IF('[1]Pipeline Data'!BO18="","",'[1]Pipeline Data'!BO18)</f>
        <v>19485.8</v>
      </c>
      <c r="J32" s="11">
        <f>IF('[1]Pipeline Data'!BS18="","",'[1]Pipeline Data'!BS18)</f>
        <v>194858</v>
      </c>
      <c r="K32" s="11">
        <f>IF('[1]Pipeline Data'!BW18="","",'[1]Pipeline Data'!BW18)</f>
        <v>68201</v>
      </c>
    </row>
    <row r="33" spans="1:11" ht="15" customHeight="1" x14ac:dyDescent="0.25">
      <c r="A33" s="9" t="str">
        <f>'[1]Pipeline Data'!C8</f>
        <v>Pay for Performance NC</v>
      </c>
      <c r="B33" s="9" t="str">
        <f>'[1]Pipeline Data'!I8</f>
        <v>Equinix LLC</v>
      </c>
      <c r="C33" s="9" t="str">
        <f>'[1]Pipeline Data'!AQ8</f>
        <v>800 Secaucus Road</v>
      </c>
      <c r="D33" s="9" t="str">
        <f>IF('[1]Pipeline Data'!AR8&gt;0,'[1]Pipeline Data'!AR8,"")</f>
        <v/>
      </c>
      <c r="E33" s="9" t="str">
        <f>'[1]Pipeline Data'!AS8</f>
        <v>Seacucus</v>
      </c>
      <c r="F33" s="9" t="str">
        <f>'[1]Pipeline Data'!AT8</f>
        <v>NJ</v>
      </c>
      <c r="G33" s="9" t="str">
        <f>'[1]Pipeline Data'!AU8</f>
        <v>07094</v>
      </c>
      <c r="H33" s="9" t="str">
        <f>'[1]Pipeline Data'!AW8</f>
        <v>PSE&amp;G</v>
      </c>
      <c r="I33" s="11">
        <f>IF('[1]Pipeline Data'!BO8="","",'[1]Pipeline Data'!BO8)</f>
        <v>15120</v>
      </c>
      <c r="J33" s="11" t="str">
        <f>IF('[1]Pipeline Data'!BS8="","",'[1]Pipeline Data'!BS8)</f>
        <v/>
      </c>
      <c r="K33" s="11" t="str">
        <f>IF('[1]Pipeline Data'!BW8="","",'[1]Pipeline Data'!BW8)</f>
        <v/>
      </c>
    </row>
    <row r="34" spans="1:11" ht="15" customHeight="1" x14ac:dyDescent="0.25">
      <c r="A34" s="9" t="str">
        <f>'[1]Pipeline Data'!C29</f>
        <v>Pay for Performance NC</v>
      </c>
      <c r="B34" s="9" t="str">
        <f>'[1]Pipeline Data'!I29</f>
        <v>Estuary Urban Renewal Unit B, LLC</v>
      </c>
      <c r="C34" s="9" t="str">
        <f>'[1]Pipeline Data'!AQ29</f>
        <v>Tax Block 34.03, Lot 4.25</v>
      </c>
      <c r="D34" s="9" t="str">
        <f>IF('[1]Pipeline Data'!AR29&gt;0,'[1]Pipeline Data'!AR29,"")</f>
        <v>Building B</v>
      </c>
      <c r="E34" s="9" t="str">
        <f>'[1]Pipeline Data'!AS29</f>
        <v>Weehawken</v>
      </c>
      <c r="F34" s="9" t="str">
        <f>'[1]Pipeline Data'!AT29</f>
        <v>NJ</v>
      </c>
      <c r="G34" s="9" t="str">
        <f>'[1]Pipeline Data'!AU29</f>
        <v>07086</v>
      </c>
      <c r="H34" s="9" t="str">
        <f>'[1]Pipeline Data'!AW29</f>
        <v>PSE&amp;G</v>
      </c>
      <c r="I34" s="11">
        <f>IF('[1]Pipeline Data'!BO29="","",'[1]Pipeline Data'!BO29)</f>
        <v>24855.3</v>
      </c>
      <c r="J34" s="11">
        <f>IF('[1]Pipeline Data'!BS29="","",'[1]Pipeline Data'!BS29)</f>
        <v>248553</v>
      </c>
      <c r="K34" s="11">
        <f>IF('[1]Pipeline Data'!BW29="","",'[1]Pipeline Data'!BW29)</f>
        <v>86994</v>
      </c>
    </row>
    <row r="35" spans="1:11" ht="15" customHeight="1" x14ac:dyDescent="0.25">
      <c r="A35" s="9" t="str">
        <f>'[1]Pipeline Data'!C95</f>
        <v>Pay for Performance NC</v>
      </c>
      <c r="B35" s="9" t="str">
        <f>'[1]Pipeline Data'!I95</f>
        <v>Fort Lee Public Schools</v>
      </c>
      <c r="C35" s="9" t="str">
        <f>'[1]Pipeline Data'!AQ95</f>
        <v>467 Stillwell Avenue</v>
      </c>
      <c r="D35" s="9" t="str">
        <f>IF('[1]Pipeline Data'!AR95&gt;0,'[1]Pipeline Data'!AR95,"")</f>
        <v/>
      </c>
      <c r="E35" s="9" t="str">
        <f>'[1]Pipeline Data'!AS95</f>
        <v>Fort Lee</v>
      </c>
      <c r="F35" s="9" t="str">
        <f>'[1]Pipeline Data'!AT95</f>
        <v>NJ</v>
      </c>
      <c r="G35" s="9" t="str">
        <f>'[1]Pipeline Data'!AU95</f>
        <v>07024</v>
      </c>
      <c r="H35" s="9" t="str">
        <f>'[1]Pipeline Data'!AW95</f>
        <v>PSE&amp;G</v>
      </c>
      <c r="I35" s="11">
        <f>IF('[1]Pipeline Data'!BO95="","",'[1]Pipeline Data'!BO95)</f>
        <v>9693.4</v>
      </c>
      <c r="J35" s="11" t="str">
        <f>IF('[1]Pipeline Data'!BS95="","",'[1]Pipeline Data'!BS95)</f>
        <v/>
      </c>
      <c r="K35" s="11" t="str">
        <f>IF('[1]Pipeline Data'!BW95="","",'[1]Pipeline Data'!BW95)</f>
        <v/>
      </c>
    </row>
    <row r="36" spans="1:11" ht="15" customHeight="1" x14ac:dyDescent="0.25">
      <c r="A36" s="9" t="str">
        <f>'[1]Pipeline Data'!C67</f>
        <v>Pay for Performance NC</v>
      </c>
      <c r="B36" s="9" t="str">
        <f>'[1]Pipeline Data'!I67</f>
        <v>GGB, LLC</v>
      </c>
      <c r="C36" s="9" t="str">
        <f>'[1]Pipeline Data'!AQ67</f>
        <v>1414 Metropolitan Ave</v>
      </c>
      <c r="D36" s="9" t="str">
        <f>IF('[1]Pipeline Data'!AR67&gt;0,'[1]Pipeline Data'!AR67,"")</f>
        <v/>
      </c>
      <c r="E36" s="9" t="str">
        <f>'[1]Pipeline Data'!AS67</f>
        <v>Thorofare</v>
      </c>
      <c r="F36" s="9" t="str">
        <f>'[1]Pipeline Data'!AT67</f>
        <v>NJ</v>
      </c>
      <c r="G36" s="9" t="str">
        <f>'[1]Pipeline Data'!AU67</f>
        <v>08086</v>
      </c>
      <c r="H36" s="9" t="str">
        <f>'[1]Pipeline Data'!AW67</f>
        <v>PSE&amp;G</v>
      </c>
      <c r="I36" s="11">
        <f>IF('[1]Pipeline Data'!BO67="","",'[1]Pipeline Data'!BO67)</f>
        <v>5120</v>
      </c>
      <c r="J36" s="11">
        <f>IF('[1]Pipeline Data'!BS67="","",'[1]Pipeline Data'!BS67)</f>
        <v>51200</v>
      </c>
      <c r="K36" s="11">
        <f>IF('[1]Pipeline Data'!BW67="","",'[1]Pipeline Data'!BW67)</f>
        <v>33280</v>
      </c>
    </row>
    <row r="37" spans="1:11" ht="15" customHeight="1" x14ac:dyDescent="0.25">
      <c r="A37" s="9" t="str">
        <f>'[1]Pipeline Data'!C22</f>
        <v>Pay for Performance NC</v>
      </c>
      <c r="B37" s="9" t="str">
        <f>'[1]Pipeline Data'!I22</f>
        <v>Grand LHN 1 Urban Renewal LLC</v>
      </c>
      <c r="C37" s="9" t="str">
        <f>'[1]Pipeline Data'!AQ22</f>
        <v>18 Park Avenue</v>
      </c>
      <c r="D37" s="9" t="str">
        <f>IF('[1]Pipeline Data'!AR22&gt;0,'[1]Pipeline Data'!AR22,"")</f>
        <v/>
      </c>
      <c r="E37" s="9" t="str">
        <f>'[1]Pipeline Data'!AS22</f>
        <v>Jersey City</v>
      </c>
      <c r="F37" s="9" t="str">
        <f>'[1]Pipeline Data'!AT22</f>
        <v>NJ</v>
      </c>
      <c r="G37" s="9" t="str">
        <f>'[1]Pipeline Data'!AU22</f>
        <v>07304</v>
      </c>
      <c r="H37" s="9" t="str">
        <f>'[1]Pipeline Data'!AW22</f>
        <v>PSE&amp;G</v>
      </c>
      <c r="I37" s="11">
        <f>IF('[1]Pipeline Data'!BO22="","",'[1]Pipeline Data'!BO22)</f>
        <v>40755.800000000003</v>
      </c>
      <c r="J37" s="11">
        <f>IF('[1]Pipeline Data'!BS22="","",'[1]Pipeline Data'!BS22)</f>
        <v>407558</v>
      </c>
      <c r="K37" s="11">
        <f>IF('[1]Pipeline Data'!BW22="","",'[1]Pipeline Data'!BW22)</f>
        <v>148350.64000000001</v>
      </c>
    </row>
    <row r="38" spans="1:11" ht="15" customHeight="1" x14ac:dyDescent="0.25">
      <c r="A38" s="9" t="str">
        <f>'[1]Pipeline Data'!C102</f>
        <v>Pay for Performance NC</v>
      </c>
      <c r="B38" s="9" t="str">
        <f>'[1]Pipeline Data'!I102</f>
        <v>Hammonton Complex LLC</v>
      </c>
      <c r="C38" s="9" t="str">
        <f>'[1]Pipeline Data'!AQ102</f>
        <v>999 South Grand Street</v>
      </c>
      <c r="D38" s="9" t="str">
        <f>IF('[1]Pipeline Data'!AR102&gt;0,'[1]Pipeline Data'!AR102,"")</f>
        <v/>
      </c>
      <c r="E38" s="9" t="str">
        <f>'[1]Pipeline Data'!AS102</f>
        <v>Hammonton</v>
      </c>
      <c r="F38" s="9" t="str">
        <f>'[1]Pipeline Data'!AT102</f>
        <v>NJ</v>
      </c>
      <c r="G38" s="9" t="str">
        <f>'[1]Pipeline Data'!AU102</f>
        <v>08037</v>
      </c>
      <c r="H38" s="9"/>
      <c r="I38" s="11">
        <f>IF('[1]Pipeline Data'!BO102="","",'[1]Pipeline Data'!BO102)</f>
        <v>27679.759999999998</v>
      </c>
      <c r="J38" s="11" t="str">
        <f>IF('[1]Pipeline Data'!BS102="","",'[1]Pipeline Data'!BS102)</f>
        <v/>
      </c>
      <c r="K38" s="11" t="str">
        <f>IF('[1]Pipeline Data'!BW102="","",'[1]Pipeline Data'!BW102)</f>
        <v/>
      </c>
    </row>
    <row r="39" spans="1:11" ht="15" customHeight="1" x14ac:dyDescent="0.25">
      <c r="A39" s="9" t="str">
        <f>'[1]Pipeline Data'!C9</f>
        <v>Pay for Performance NC</v>
      </c>
      <c r="B39" s="9" t="str">
        <f>'[1]Pipeline Data'!I9</f>
        <v>Hess Corporation</v>
      </c>
      <c r="C39" s="9" t="str">
        <f>'[1]Pipeline Data'!AQ9</f>
        <v>One Hess Plaza</v>
      </c>
      <c r="D39" s="9" t="str">
        <f>IF('[1]Pipeline Data'!AR9&gt;0,'[1]Pipeline Data'!AR9,"")</f>
        <v/>
      </c>
      <c r="E39" s="9" t="str">
        <f>'[1]Pipeline Data'!AS9</f>
        <v>Woodbridge</v>
      </c>
      <c r="F39" s="9" t="str">
        <f>'[1]Pipeline Data'!AT9</f>
        <v>NJ</v>
      </c>
      <c r="G39" s="9" t="str">
        <f>'[1]Pipeline Data'!AU9</f>
        <v>07095</v>
      </c>
      <c r="H39" s="9" t="str">
        <f>'[1]Pipeline Data'!AW9</f>
        <v>PSE&amp;G</v>
      </c>
      <c r="I39" s="11">
        <f>IF('[1]Pipeline Data'!BO9="","",'[1]Pipeline Data'!BO9)</f>
        <v>18352</v>
      </c>
      <c r="J39" s="11">
        <f>IF('[1]Pipeline Data'!BS9="","",'[1]Pipeline Data'!BS9)</f>
        <v>91758</v>
      </c>
      <c r="K39" s="11">
        <f>IF('[1]Pipeline Data'!BW9="","",'[1]Pipeline Data'!BW9)</f>
        <v>104623</v>
      </c>
    </row>
    <row r="40" spans="1:11" ht="15" customHeight="1" x14ac:dyDescent="0.25">
      <c r="A40" s="9" t="str">
        <f>'[1]Pipeline Data'!C92</f>
        <v>Pay for Performance NC</v>
      </c>
      <c r="B40" s="9" t="str">
        <f>'[1]Pipeline Data'!I92</f>
        <v>HHFT Holdings, LLC</v>
      </c>
      <c r="C40" s="9" t="str">
        <f>'[1]Pipeline Data'!AQ92</f>
        <v>1800 Water Works</v>
      </c>
      <c r="D40" s="9" t="str">
        <f>IF('[1]Pipeline Data'!AR92&gt;0,'[1]Pipeline Data'!AR92,"")</f>
        <v/>
      </c>
      <c r="E40" s="9" t="str">
        <f>'[1]Pipeline Data'!AS92</f>
        <v>Old Bridge Twp</v>
      </c>
      <c r="F40" s="9" t="str">
        <f>'[1]Pipeline Data'!AT92</f>
        <v>NJ</v>
      </c>
      <c r="G40" s="9" t="str">
        <f>'[1]Pipeline Data'!AU92</f>
        <v>08857</v>
      </c>
      <c r="H40" s="9" t="str">
        <f>'[1]Pipeline Data'!AW92</f>
        <v>PSE&amp;G</v>
      </c>
      <c r="I40" s="11">
        <f>IF('[1]Pipeline Data'!BO92="","",'[1]Pipeline Data'!BO92)</f>
        <v>39231.72</v>
      </c>
      <c r="J40" s="11">
        <f>IF('[1]Pipeline Data'!BS92="","",'[1]Pipeline Data'!BS92)</f>
        <v>392317.2</v>
      </c>
      <c r="K40" s="11" t="str">
        <f>IF('[1]Pipeline Data'!BW92="","",'[1]Pipeline Data'!BW92)</f>
        <v/>
      </c>
    </row>
    <row r="41" spans="1:11" ht="15" customHeight="1" x14ac:dyDescent="0.25">
      <c r="A41" s="9" t="str">
        <f>'[1]Pipeline Data'!C93</f>
        <v>Pay for Performance NC</v>
      </c>
      <c r="B41" s="9" t="str">
        <f>'[1]Pipeline Data'!I93</f>
        <v>Hudson County Improvement Authority</v>
      </c>
      <c r="C41" s="9" t="str">
        <f>'[1]Pipeline Data'!AQ93</f>
        <v>1 High Tech Way</v>
      </c>
      <c r="D41" s="9" t="str">
        <f>IF('[1]Pipeline Data'!AR93&gt;0,'[1]Pipeline Data'!AR93,"")</f>
        <v/>
      </c>
      <c r="E41" s="9" t="str">
        <f>'[1]Pipeline Data'!AS93</f>
        <v>Secaucus</v>
      </c>
      <c r="F41" s="9" t="str">
        <f>'[1]Pipeline Data'!AT93</f>
        <v>NJ</v>
      </c>
      <c r="G41" s="9" t="str">
        <f>'[1]Pipeline Data'!AU93</f>
        <v>07094</v>
      </c>
      <c r="H41" s="9" t="str">
        <f>'[1]Pipeline Data'!AW93</f>
        <v>PSE&amp;G</v>
      </c>
      <c r="I41" s="11">
        <f>IF('[1]Pipeline Data'!BO93="","",'[1]Pipeline Data'!BO93)</f>
        <v>41770.800000000003</v>
      </c>
      <c r="J41" s="11">
        <f>IF('[1]Pipeline Data'!BS93="","",'[1]Pipeline Data'!BS93)</f>
        <v>417708</v>
      </c>
      <c r="K41" s="11" t="str">
        <f>IF('[1]Pipeline Data'!BW93="","",'[1]Pipeline Data'!BW93)</f>
        <v/>
      </c>
    </row>
    <row r="42" spans="1:11" ht="15" customHeight="1" x14ac:dyDescent="0.25">
      <c r="A42" s="9" t="str">
        <f>'[1]Pipeline Data'!C63</f>
        <v>Pay for Performance NC</v>
      </c>
      <c r="B42" s="9" t="str">
        <f>'[1]Pipeline Data'!I63</f>
        <v>Hugo Neu Realty Managment LLC</v>
      </c>
      <c r="C42" s="9" t="str">
        <f>'[1]Pipeline Data'!AQ63</f>
        <v>78 John Miller Way</v>
      </c>
      <c r="D42" s="9" t="str">
        <f>IF('[1]Pipeline Data'!AR63&gt;0,'[1]Pipeline Data'!AR63,"")</f>
        <v/>
      </c>
      <c r="E42" s="9" t="str">
        <f>'[1]Pipeline Data'!AS63</f>
        <v>Kearny</v>
      </c>
      <c r="F42" s="9" t="str">
        <f>'[1]Pipeline Data'!AT63</f>
        <v>NJ</v>
      </c>
      <c r="G42" s="9" t="str">
        <f>'[1]Pipeline Data'!AU63</f>
        <v>07032</v>
      </c>
      <c r="H42" s="9" t="str">
        <f>'[1]Pipeline Data'!AW63</f>
        <v>PSE&amp;G</v>
      </c>
      <c r="I42" s="11">
        <f>IF('[1]Pipeline Data'!BO63="","",'[1]Pipeline Data'!BO63)</f>
        <v>20000</v>
      </c>
      <c r="J42" s="11">
        <f>IF('[1]Pipeline Data'!BS63="","",'[1]Pipeline Data'!BS63)</f>
        <v>200000</v>
      </c>
      <c r="K42" s="11">
        <f>IF('[1]Pipeline Data'!BW63="","",'[1]Pipeline Data'!BW63)</f>
        <v>130000</v>
      </c>
    </row>
    <row r="43" spans="1:11" ht="15" customHeight="1" x14ac:dyDescent="0.25">
      <c r="A43" s="9" t="str">
        <f>'[1]Pipeline Data'!C5</f>
        <v>Pay for Performance NC</v>
      </c>
      <c r="B43" s="9" t="str">
        <f>'[1]Pipeline Data'!I5</f>
        <v>Jersey Gardens Lodging LLP</v>
      </c>
      <c r="C43" s="9" t="str">
        <f>'[1]Pipeline Data'!AQ5</f>
        <v>95 Glimcher Realty Way</v>
      </c>
      <c r="D43" s="9" t="str">
        <f>IF('[1]Pipeline Data'!AR5&gt;0,'[1]Pipeline Data'!AR5,"")</f>
        <v/>
      </c>
      <c r="E43" s="9" t="str">
        <f>'[1]Pipeline Data'!AS5</f>
        <v>Elizabeth</v>
      </c>
      <c r="F43" s="9" t="str">
        <f>'[1]Pipeline Data'!AT5</f>
        <v>NJ</v>
      </c>
      <c r="G43" s="9" t="str">
        <f>'[1]Pipeline Data'!AU5</f>
        <v>07201</v>
      </c>
      <c r="H43" s="9" t="str">
        <f>'[1]Pipeline Data'!AW5</f>
        <v>Elizabethtown Gas</v>
      </c>
      <c r="I43" s="11">
        <f>IF('[1]Pipeline Data'!BO5="","",'[1]Pipeline Data'!BO5)</f>
        <v>17115</v>
      </c>
      <c r="J43" s="11">
        <f>IF('[1]Pipeline Data'!BS5="","",'[1]Pipeline Data'!BS5)</f>
        <v>93994</v>
      </c>
      <c r="K43" s="11">
        <f>IF('[1]Pipeline Data'!BW5="","",'[1]Pipeline Data'!BW5)</f>
        <v>187988</v>
      </c>
    </row>
    <row r="44" spans="1:11" ht="15" customHeight="1" x14ac:dyDescent="0.25">
      <c r="A44" s="9" t="str">
        <f>'[1]Pipeline Data'!C59</f>
        <v>Pay for Performance NC</v>
      </c>
      <c r="B44" s="9" t="str">
        <f>'[1]Pipeline Data'!I59</f>
        <v>Jimmy's Cookies, LLC</v>
      </c>
      <c r="C44" s="9" t="str">
        <f>'[1]Pipeline Data'!AQ59</f>
        <v>125 Entin Road</v>
      </c>
      <c r="D44" s="9" t="str">
        <f>IF('[1]Pipeline Data'!AR59&gt;0,'[1]Pipeline Data'!AR59,"")</f>
        <v/>
      </c>
      <c r="E44" s="9" t="str">
        <f>'[1]Pipeline Data'!AS59</f>
        <v>Clifton</v>
      </c>
      <c r="F44" s="9" t="str">
        <f>'[1]Pipeline Data'!AT59</f>
        <v>NJ</v>
      </c>
      <c r="G44" s="9" t="str">
        <f>'[1]Pipeline Data'!AU59</f>
        <v>07014</v>
      </c>
      <c r="H44" s="9" t="str">
        <f>'[1]Pipeline Data'!AW59</f>
        <v>PSE&amp;G</v>
      </c>
      <c r="I44" s="11">
        <f>IF('[1]Pipeline Data'!BO59="","",'[1]Pipeline Data'!BO59)</f>
        <v>8595.6</v>
      </c>
      <c r="J44" s="11">
        <f>IF('[1]Pipeline Data'!BS59="","",'[1]Pipeline Data'!BS59)</f>
        <v>85956</v>
      </c>
      <c r="K44" s="11">
        <f>IF('[1]Pipeline Data'!BW59="","",'[1]Pipeline Data'!BW59)</f>
        <v>38680.199999999997</v>
      </c>
    </row>
    <row r="45" spans="1:11" ht="15" customHeight="1" x14ac:dyDescent="0.25">
      <c r="A45" s="9" t="str">
        <f>'[1]Pipeline Data'!C57</f>
        <v>Pay for Performance NC</v>
      </c>
      <c r="B45" s="9" t="str">
        <f>'[1]Pipeline Data'!I57</f>
        <v>JMDH Real Estate of Pennsauken LLC</v>
      </c>
      <c r="C45" s="9" t="str">
        <f>'[1]Pipeline Data'!AQ57</f>
        <v>1070 Thomas Busch Memorial Hwy</v>
      </c>
      <c r="D45" s="9" t="str">
        <f>IF('[1]Pipeline Data'!AR57&gt;0,'[1]Pipeline Data'!AR57,"")</f>
        <v/>
      </c>
      <c r="E45" s="9" t="str">
        <f>'[1]Pipeline Data'!AS57</f>
        <v>Pennsauken</v>
      </c>
      <c r="F45" s="9" t="str">
        <f>'[1]Pipeline Data'!AT57</f>
        <v>NJ</v>
      </c>
      <c r="G45" s="9" t="str">
        <f>'[1]Pipeline Data'!AU57</f>
        <v>08110</v>
      </c>
      <c r="H45" s="9" t="str">
        <f>'[1]Pipeline Data'!AW57</f>
        <v>PSE&amp;G</v>
      </c>
      <c r="I45" s="11">
        <f>IF('[1]Pipeline Data'!BO57="","",'[1]Pipeline Data'!BO57)</f>
        <v>7184</v>
      </c>
      <c r="J45" s="11">
        <f>IF('[1]Pipeline Data'!BS57="","",'[1]Pipeline Data'!BS57)</f>
        <v>71840</v>
      </c>
      <c r="K45" s="11">
        <f>IF('[1]Pipeline Data'!BW57="","",'[1]Pipeline Data'!BW57)</f>
        <v>46696</v>
      </c>
    </row>
    <row r="46" spans="1:11" ht="15" customHeight="1" x14ac:dyDescent="0.25">
      <c r="A46" s="9" t="str">
        <f>'[1]Pipeline Data'!C58</f>
        <v>Pay for Performance NC</v>
      </c>
      <c r="B46" s="9" t="str">
        <f>'[1]Pipeline Data'!I58</f>
        <v>JMDH Real Estate of South Plainfield, LLC</v>
      </c>
      <c r="C46" s="9" t="str">
        <f>'[1]Pipeline Data'!AQ58</f>
        <v>1760 New Durham Road</v>
      </c>
      <c r="D46" s="9" t="str">
        <f>IF('[1]Pipeline Data'!AR58&gt;0,'[1]Pipeline Data'!AR58,"")</f>
        <v/>
      </c>
      <c r="E46" s="9" t="str">
        <f>'[1]Pipeline Data'!AS58</f>
        <v>South Plainfield</v>
      </c>
      <c r="F46" s="9" t="str">
        <f>'[1]Pipeline Data'!AT58</f>
        <v>NJ</v>
      </c>
      <c r="G46" s="9" t="str">
        <f>'[1]Pipeline Data'!AU58</f>
        <v>07080</v>
      </c>
      <c r="H46" s="9" t="str">
        <f>'[1]Pipeline Data'!AW58</f>
        <v>PSE&amp;G</v>
      </c>
      <c r="I46" s="11">
        <f>IF('[1]Pipeline Data'!BO58="","",'[1]Pipeline Data'!BO58)</f>
        <v>7884</v>
      </c>
      <c r="J46" s="11">
        <f>IF('[1]Pipeline Data'!BS58="","",'[1]Pipeline Data'!BS58)</f>
        <v>78840</v>
      </c>
      <c r="K46" s="11">
        <f>IF('[1]Pipeline Data'!BW58="","",'[1]Pipeline Data'!BW58)</f>
        <v>51246</v>
      </c>
    </row>
    <row r="47" spans="1:11" ht="15" customHeight="1" x14ac:dyDescent="0.25">
      <c r="A47" s="9" t="str">
        <f>'[1]Pipeline Data'!C31</f>
        <v>Pay for Performance NC</v>
      </c>
      <c r="B47" s="9" t="str">
        <f>'[1]Pipeline Data'!I31</f>
        <v>Journal Square Associates, LLC</v>
      </c>
      <c r="C47" s="9" t="str">
        <f>'[1]Pipeline Data'!AQ31</f>
        <v>615 Pavonia Avenue</v>
      </c>
      <c r="D47" s="9" t="str">
        <f>IF('[1]Pipeline Data'!AR31&gt;0,'[1]Pipeline Data'!AR31,"")</f>
        <v/>
      </c>
      <c r="E47" s="9" t="str">
        <f>'[1]Pipeline Data'!AS31</f>
        <v>Jersey City</v>
      </c>
      <c r="F47" s="9" t="str">
        <f>'[1]Pipeline Data'!AT31</f>
        <v>NJ</v>
      </c>
      <c r="G47" s="9" t="str">
        <f>'[1]Pipeline Data'!AU31</f>
        <v>07306</v>
      </c>
      <c r="H47" s="9" t="str">
        <f>'[1]Pipeline Data'!AW31</f>
        <v>PSE&amp;G</v>
      </c>
      <c r="I47" s="11">
        <f>IF('[1]Pipeline Data'!BO31="","",'[1]Pipeline Data'!BO31)</f>
        <v>47361</v>
      </c>
      <c r="J47" s="11">
        <f>IF('[1]Pipeline Data'!BS31="","",'[1]Pipeline Data'!BS31)</f>
        <v>479927.3</v>
      </c>
      <c r="K47" s="11">
        <f>IF('[1]Pipeline Data'!BW31="","",'[1]Pipeline Data'!BW31)</f>
        <v>167773.55</v>
      </c>
    </row>
    <row r="48" spans="1:11" ht="15" customHeight="1" x14ac:dyDescent="0.25">
      <c r="A48" s="9" t="str">
        <f>'[1]Pipeline Data'!C85</f>
        <v>Pay for Performance NC</v>
      </c>
      <c r="B48" s="9" t="str">
        <f>'[1]Pipeline Data'!I85</f>
        <v>Journal Square II Urban Renewal</v>
      </c>
      <c r="C48" s="9" t="str">
        <f>'[1]Pipeline Data'!AQ85</f>
        <v>605 Pavonia Avenue</v>
      </c>
      <c r="D48" s="9" t="str">
        <f>IF('[1]Pipeline Data'!AR85&gt;0,'[1]Pipeline Data'!AR85,"")</f>
        <v/>
      </c>
      <c r="E48" s="9" t="str">
        <f>'[1]Pipeline Data'!AS85</f>
        <v>Jersey City</v>
      </c>
      <c r="F48" s="9" t="str">
        <f>'[1]Pipeline Data'!AT85</f>
        <v>NJ</v>
      </c>
      <c r="G48" s="9" t="str">
        <f>'[1]Pipeline Data'!AU85</f>
        <v>07030</v>
      </c>
      <c r="H48" s="9" t="str">
        <f>'[1]Pipeline Data'!AW85</f>
        <v>PSE&amp;G</v>
      </c>
      <c r="I48" s="11">
        <f>IF('[1]Pipeline Data'!BO85="","",'[1]Pipeline Data'!BO85)</f>
        <v>50000</v>
      </c>
      <c r="J48" s="11" t="str">
        <f>IF('[1]Pipeline Data'!BS85="","",'[1]Pipeline Data'!BS85)</f>
        <v/>
      </c>
      <c r="K48" s="11" t="str">
        <f>IF('[1]Pipeline Data'!BW85="","",'[1]Pipeline Data'!BW85)</f>
        <v/>
      </c>
    </row>
    <row r="49" spans="1:11" ht="15" customHeight="1" x14ac:dyDescent="0.25">
      <c r="A49" s="9" t="str">
        <f>'[1]Pipeline Data'!C96</f>
        <v>Pay for Performance NC</v>
      </c>
      <c r="B49" s="9" t="str">
        <f>'[1]Pipeline Data'!I96</f>
        <v>JP Morgan Chase Bank</v>
      </c>
      <c r="C49" s="9" t="str">
        <f>'[1]Pipeline Data'!AQ96</f>
        <v>169 Minnisink Rd</v>
      </c>
      <c r="D49" s="9" t="str">
        <f>IF('[1]Pipeline Data'!AR96&gt;0,'[1]Pipeline Data'!AR96,"")</f>
        <v/>
      </c>
      <c r="E49" s="9" t="str">
        <f>'[1]Pipeline Data'!AS96</f>
        <v>Totowa</v>
      </c>
      <c r="F49" s="9" t="str">
        <f>'[1]Pipeline Data'!AT96</f>
        <v>NJ</v>
      </c>
      <c r="G49" s="9" t="str">
        <f>'[1]Pipeline Data'!AU96</f>
        <v>07512</v>
      </c>
      <c r="H49" s="9" t="str">
        <f>'[1]Pipeline Data'!AW96</f>
        <v>PSE&amp;G</v>
      </c>
      <c r="I49" s="11">
        <f>IF('[1]Pipeline Data'!BO96="","",'[1]Pipeline Data'!BO96)</f>
        <v>18402.5</v>
      </c>
      <c r="J49" s="11" t="str">
        <f>IF('[1]Pipeline Data'!BS96="","",'[1]Pipeline Data'!BS96)</f>
        <v/>
      </c>
      <c r="K49" s="11" t="str">
        <f>IF('[1]Pipeline Data'!BW96="","",'[1]Pipeline Data'!BW96)</f>
        <v/>
      </c>
    </row>
    <row r="50" spans="1:11" ht="15" customHeight="1" x14ac:dyDescent="0.25">
      <c r="A50" s="9" t="str">
        <f>'[1]Pipeline Data'!C100</f>
        <v>Pay for Performance NC</v>
      </c>
      <c r="B50" s="9" t="str">
        <f>'[1]Pipeline Data'!I100</f>
        <v>Kering Americas Inc</v>
      </c>
      <c r="C50" s="9" t="str">
        <f>'[1]Pipeline Data'!AQ100</f>
        <v>150 Totowa Rd</v>
      </c>
      <c r="D50" s="9" t="str">
        <f>IF('[1]Pipeline Data'!AR100&gt;0,'[1]Pipeline Data'!AR100,"")</f>
        <v/>
      </c>
      <c r="E50" s="9" t="str">
        <f>'[1]Pipeline Data'!AS100</f>
        <v>Wayne</v>
      </c>
      <c r="F50" s="9" t="str">
        <f>'[1]Pipeline Data'!AT100</f>
        <v>NJ</v>
      </c>
      <c r="G50" s="9" t="str">
        <f>'[1]Pipeline Data'!AU100</f>
        <v>07470</v>
      </c>
      <c r="H50" s="9" t="str">
        <f>'[1]Pipeline Data'!AW100</f>
        <v>PSE&amp;G</v>
      </c>
      <c r="I50" s="11">
        <f>IF('[1]Pipeline Data'!BO100="","",'[1]Pipeline Data'!BO100)</f>
        <v>50000</v>
      </c>
      <c r="J50" s="11" t="str">
        <f>IF('[1]Pipeline Data'!BS100="","",'[1]Pipeline Data'!BS100)</f>
        <v/>
      </c>
      <c r="K50" s="11" t="str">
        <f>IF('[1]Pipeline Data'!BW100="","",'[1]Pipeline Data'!BW100)</f>
        <v/>
      </c>
    </row>
    <row r="51" spans="1:11" ht="15" customHeight="1" x14ac:dyDescent="0.25">
      <c r="A51" s="9" t="str">
        <f>'[1]Pipeline Data'!C84</f>
        <v>Pay for Performance NC</v>
      </c>
      <c r="B51" s="9" t="str">
        <f>'[1]Pipeline Data'!I84</f>
        <v xml:space="preserve">KRE Hamilton Urban Renewal, LLC </v>
      </c>
      <c r="C51" s="9" t="str">
        <f>'[1]Pipeline Data'!AQ84</f>
        <v>485 Marin Boulevard</v>
      </c>
      <c r="D51" s="9" t="str">
        <f>IF('[1]Pipeline Data'!AR84&gt;0,'[1]Pipeline Data'!AR84,"")</f>
        <v/>
      </c>
      <c r="E51" s="9" t="str">
        <f>'[1]Pipeline Data'!AS84</f>
        <v>Jersey City</v>
      </c>
      <c r="F51" s="9" t="str">
        <f>'[1]Pipeline Data'!AT84</f>
        <v>NJ</v>
      </c>
      <c r="G51" s="9" t="str">
        <f>'[1]Pipeline Data'!AU84</f>
        <v>07302</v>
      </c>
      <c r="H51" s="9" t="str">
        <f>'[1]Pipeline Data'!AW84</f>
        <v>PSE&amp;G</v>
      </c>
      <c r="I51" s="11">
        <f>IF('[1]Pipeline Data'!BO84="","",'[1]Pipeline Data'!BO84)</f>
        <v>42944.6</v>
      </c>
      <c r="J51" s="11">
        <f>IF('[1]Pipeline Data'!BS84="","",'[1]Pipeline Data'!BS84)</f>
        <v>429446</v>
      </c>
      <c r="K51" s="11">
        <f>IF('[1]Pipeline Data'!BW84="","",'[1]Pipeline Data'!BW84)</f>
        <v>80388.53</v>
      </c>
    </row>
    <row r="52" spans="1:11" ht="15" customHeight="1" x14ac:dyDescent="0.25">
      <c r="A52" s="9" t="str">
        <f>'[1]Pipeline Data'!C46</f>
        <v>Pay for Performance NC</v>
      </c>
      <c r="B52" s="9" t="str">
        <f>'[1]Pipeline Data'!I46</f>
        <v>Laidlaw Properties LLC</v>
      </c>
      <c r="C52" s="9" t="str">
        <f>'[1]Pipeline Data'!AQ46</f>
        <v>66 Laidlaw Ave</v>
      </c>
      <c r="D52" s="9" t="str">
        <f>IF('[1]Pipeline Data'!AR46&gt;0,'[1]Pipeline Data'!AR46,"")</f>
        <v/>
      </c>
      <c r="E52" s="9" t="str">
        <f>'[1]Pipeline Data'!AS46</f>
        <v>Jersey City</v>
      </c>
      <c r="F52" s="9" t="str">
        <f>'[1]Pipeline Data'!AT46</f>
        <v>NJ</v>
      </c>
      <c r="G52" s="9" t="str">
        <f>'[1]Pipeline Data'!AU46</f>
        <v>07306</v>
      </c>
      <c r="H52" s="9" t="str">
        <f>'[1]Pipeline Data'!AW46</f>
        <v>PSE&amp;G</v>
      </c>
      <c r="I52" s="11">
        <f>IF('[1]Pipeline Data'!BO46="","",'[1]Pipeline Data'!BO46)</f>
        <v>11745.4</v>
      </c>
      <c r="J52" s="11">
        <f>IF('[1]Pipeline Data'!BS46="","",'[1]Pipeline Data'!BS46)</f>
        <v>117454</v>
      </c>
      <c r="K52" s="11" t="str">
        <f>IF('[1]Pipeline Data'!BW46="","",'[1]Pipeline Data'!BW46)</f>
        <v/>
      </c>
    </row>
    <row r="53" spans="1:11" ht="15" customHeight="1" x14ac:dyDescent="0.25">
      <c r="A53" s="9" t="str">
        <f>'[1]Pipeline Data'!C40</f>
        <v>Pay for Performance NC</v>
      </c>
      <c r="B53" s="9" t="str">
        <f>'[1]Pipeline Data'!I40</f>
        <v>Lakewood Cheder School</v>
      </c>
      <c r="C53" s="9" t="str">
        <f>'[1]Pipeline Data'!AQ40</f>
        <v>725 Vassar Ave</v>
      </c>
      <c r="D53" s="9" t="str">
        <f>IF('[1]Pipeline Data'!AR40&gt;0,'[1]Pipeline Data'!AR40,"")</f>
        <v/>
      </c>
      <c r="E53" s="9" t="str">
        <f>'[1]Pipeline Data'!AS40</f>
        <v>Lakewood</v>
      </c>
      <c r="F53" s="9" t="str">
        <f>'[1]Pipeline Data'!AT40</f>
        <v>NJ</v>
      </c>
      <c r="G53" s="9" t="str">
        <f>'[1]Pipeline Data'!AU40</f>
        <v>08701</v>
      </c>
      <c r="H53" s="9" t="str">
        <f>'[1]Pipeline Data'!AW40</f>
        <v>NJNG</v>
      </c>
      <c r="I53" s="11">
        <f>IF('[1]Pipeline Data'!BO40="","",'[1]Pipeline Data'!BO40)</f>
        <v>22579.4</v>
      </c>
      <c r="J53" s="11">
        <f>IF('[1]Pipeline Data'!BS40="","",'[1]Pipeline Data'!BS40)</f>
        <v>225794</v>
      </c>
      <c r="K53" s="11">
        <f>IF('[1]Pipeline Data'!BW40="","",'[1]Pipeline Data'!BW40)</f>
        <v>146767</v>
      </c>
    </row>
    <row r="54" spans="1:11" ht="15" customHeight="1" x14ac:dyDescent="0.25">
      <c r="A54" s="9" t="str">
        <f>'[1]Pipeline Data'!C65</f>
        <v>Pay for Performance NC</v>
      </c>
      <c r="B54" s="9" t="str">
        <f>'[1]Pipeline Data'!I65</f>
        <v>LTC Consulting Services</v>
      </c>
      <c r="C54" s="9" t="str">
        <f>'[1]Pipeline Data'!AQ65</f>
        <v>Boulevard of the Americas</v>
      </c>
      <c r="D54" s="9" t="str">
        <f>IF('[1]Pipeline Data'!AR65&gt;0,'[1]Pipeline Data'!AR65,"")</f>
        <v/>
      </c>
      <c r="E54" s="9" t="str">
        <f>'[1]Pipeline Data'!AS65</f>
        <v>Lakewood</v>
      </c>
      <c r="F54" s="9" t="str">
        <f>'[1]Pipeline Data'!AT65</f>
        <v>NJ</v>
      </c>
      <c r="G54" s="9" t="str">
        <f>'[1]Pipeline Data'!AU65</f>
        <v>08701</v>
      </c>
      <c r="H54" s="9" t="str">
        <f>'[1]Pipeline Data'!AW65</f>
        <v>JCP&amp;L</v>
      </c>
      <c r="I54" s="11">
        <f>IF('[1]Pipeline Data'!BO65="","",'[1]Pipeline Data'!BO65)</f>
        <v>6206.94</v>
      </c>
      <c r="J54" s="11">
        <f>IF('[1]Pipeline Data'!BS65="","",'[1]Pipeline Data'!BS65)</f>
        <v>62069.4</v>
      </c>
      <c r="K54" s="11">
        <f>IF('[1]Pipeline Data'!BW65="","",'[1]Pipeline Data'!BW65)</f>
        <v>27931.23</v>
      </c>
    </row>
    <row r="55" spans="1:11" ht="15" customHeight="1" x14ac:dyDescent="0.25">
      <c r="A55" s="9" t="str">
        <f>'[1]Pipeline Data'!C51</f>
        <v>Pay for Performance NC</v>
      </c>
      <c r="B55" s="9" t="str">
        <f>'[1]Pipeline Data'!I51</f>
        <v>LTF Club Operations Company Inc</v>
      </c>
      <c r="C55" s="9" t="str">
        <f>'[1]Pipeline Data'!AQ51</f>
        <v>Church Rd &amp; Fellowship Rd</v>
      </c>
      <c r="D55" s="9" t="str">
        <f>IF('[1]Pipeline Data'!AR51&gt;0,'[1]Pipeline Data'!AR51,"")</f>
        <v/>
      </c>
      <c r="E55" s="9" t="str">
        <f>'[1]Pipeline Data'!AS51</f>
        <v>Mt Laurel</v>
      </c>
      <c r="F55" s="9" t="str">
        <f>'[1]Pipeline Data'!AT51</f>
        <v>NJ</v>
      </c>
      <c r="G55" s="9" t="str">
        <f>'[1]Pipeline Data'!AU51</f>
        <v>08504</v>
      </c>
      <c r="H55" s="9" t="str">
        <f>'[1]Pipeline Data'!AW51</f>
        <v>PSE&amp;G</v>
      </c>
      <c r="I55" s="11">
        <f>IF('[1]Pipeline Data'!BO51="","",'[1]Pipeline Data'!BO51)</f>
        <v>10244.200000000001</v>
      </c>
      <c r="J55" s="11">
        <f>IF('[1]Pipeline Data'!BS51="","",'[1]Pipeline Data'!BS51)</f>
        <v>102442</v>
      </c>
      <c r="K55" s="11">
        <f>IF('[1]Pipeline Data'!BW51="","",'[1]Pipeline Data'!BW51)</f>
        <v>46098.9</v>
      </c>
    </row>
    <row r="56" spans="1:11" ht="15" customHeight="1" x14ac:dyDescent="0.25">
      <c r="A56" s="9" t="str">
        <f>'[1]Pipeline Data'!C24</f>
        <v>Pay for Performance NC</v>
      </c>
      <c r="B56" s="9" t="str">
        <f>'[1]Pipeline Data'!I24</f>
        <v>Marbella Tower Urban Renewal Assoc. South, LLC</v>
      </c>
      <c r="C56" s="9" t="str">
        <f>'[1]Pipeline Data'!AQ24</f>
        <v>401 Washington Blvd.</v>
      </c>
      <c r="D56" s="9" t="str">
        <f>IF('[1]Pipeline Data'!AR24&gt;0,'[1]Pipeline Data'!AR24,"")</f>
        <v/>
      </c>
      <c r="E56" s="9" t="str">
        <f>'[1]Pipeline Data'!AS24</f>
        <v>Jersey City</v>
      </c>
      <c r="F56" s="9" t="str">
        <f>'[1]Pipeline Data'!AT24</f>
        <v>NJ</v>
      </c>
      <c r="G56" s="9" t="str">
        <f>'[1]Pipeline Data'!AU24</f>
        <v>07310</v>
      </c>
      <c r="H56" s="9" t="str">
        <f>'[1]Pipeline Data'!AW24</f>
        <v>PSE&amp;G</v>
      </c>
      <c r="I56" s="11">
        <f>IF('[1]Pipeline Data'!BO24="","",'[1]Pipeline Data'!BO24)</f>
        <v>35935</v>
      </c>
      <c r="J56" s="11">
        <f>IF('[1]Pipeline Data'!BS24="","",'[1]Pipeline Data'!BS24)</f>
        <v>359347</v>
      </c>
      <c r="K56" s="11">
        <f>IF('[1]Pipeline Data'!BW24="","",'[1]Pipeline Data'!BW24)</f>
        <v>161706.15</v>
      </c>
    </row>
    <row r="57" spans="1:11" ht="15" customHeight="1" x14ac:dyDescent="0.25">
      <c r="A57" s="9" t="str">
        <f>'[1]Pipeline Data'!C98</f>
        <v>Pay for Performance NC</v>
      </c>
      <c r="B57" s="9" t="str">
        <f>'[1]Pipeline Data'!I98</f>
        <v>Mesorah Publications</v>
      </c>
      <c r="C57" s="9" t="str">
        <f>'[1]Pipeline Data'!AQ98</f>
        <v>313 Regina Ave</v>
      </c>
      <c r="D57" s="9" t="str">
        <f>IF('[1]Pipeline Data'!AR98&gt;0,'[1]Pipeline Data'!AR98,"")</f>
        <v/>
      </c>
      <c r="E57" s="9" t="str">
        <f>'[1]Pipeline Data'!AS98</f>
        <v>Rahway</v>
      </c>
      <c r="F57" s="9" t="str">
        <f>'[1]Pipeline Data'!AT98</f>
        <v>NJ</v>
      </c>
      <c r="G57" s="9" t="str">
        <f>'[1]Pipeline Data'!AU98</f>
        <v>07065</v>
      </c>
      <c r="H57" s="9"/>
      <c r="I57" s="11">
        <f>IF('[1]Pipeline Data'!BO98="","",'[1]Pipeline Data'!BO98)</f>
        <v>32508</v>
      </c>
      <c r="J57" s="11" t="str">
        <f>IF('[1]Pipeline Data'!BS98="","",'[1]Pipeline Data'!BS98)</f>
        <v/>
      </c>
      <c r="K57" s="11" t="str">
        <f>IF('[1]Pipeline Data'!BW98="","",'[1]Pipeline Data'!BW98)</f>
        <v/>
      </c>
    </row>
    <row r="58" spans="1:11" ht="15" customHeight="1" x14ac:dyDescent="0.25">
      <c r="A58" s="9" t="str">
        <f>'[1]Pipeline Data'!C83</f>
        <v>Pay for Performance NC</v>
      </c>
      <c r="B58" s="9" t="str">
        <f>'[1]Pipeline Data'!I83</f>
        <v>Metropolitan Life Insurance Co</v>
      </c>
      <c r="C58" s="9" t="str">
        <f>'[1]Pipeline Data'!AQ83</f>
        <v>67 Whippany RD</v>
      </c>
      <c r="D58" s="9" t="str">
        <f>IF('[1]Pipeline Data'!AR83&gt;0,'[1]Pipeline Data'!AR83,"")</f>
        <v/>
      </c>
      <c r="E58" s="9" t="str">
        <f>'[1]Pipeline Data'!AS83</f>
        <v>Whippany</v>
      </c>
      <c r="F58" s="9" t="str">
        <f>'[1]Pipeline Data'!AT83</f>
        <v>NJ</v>
      </c>
      <c r="G58" s="9" t="str">
        <f>'[1]Pipeline Data'!AU83</f>
        <v>07981</v>
      </c>
      <c r="H58" s="9" t="str">
        <f>'[1]Pipeline Data'!AW83</f>
        <v>JCP&amp;L</v>
      </c>
      <c r="I58" s="11">
        <f>IF('[1]Pipeline Data'!BO83="","",'[1]Pipeline Data'!BO83)</f>
        <v>18322</v>
      </c>
      <c r="J58" s="11" t="str">
        <f>IF('[1]Pipeline Data'!BS83="","",'[1]Pipeline Data'!BS83)</f>
        <v/>
      </c>
      <c r="K58" s="11" t="str">
        <f>IF('[1]Pipeline Data'!BW83="","",'[1]Pipeline Data'!BW83)</f>
        <v/>
      </c>
    </row>
    <row r="59" spans="1:11" ht="15" customHeight="1" x14ac:dyDescent="0.25">
      <c r="A59" s="9" t="str">
        <f>'[1]Pipeline Data'!C49</f>
        <v>Pay for Performance NC</v>
      </c>
      <c r="B59" s="9" t="str">
        <f>'[1]Pipeline Data'!I49</f>
        <v>Morgan St Developers Urban Renewal Co. LLC</v>
      </c>
      <c r="C59" s="9" t="str">
        <f>'[1]Pipeline Data'!AQ49</f>
        <v>65 Bay Street</v>
      </c>
      <c r="D59" s="9" t="str">
        <f>IF('[1]Pipeline Data'!AR49&gt;0,'[1]Pipeline Data'!AR49,"")</f>
        <v/>
      </c>
      <c r="E59" s="9" t="str">
        <f>'[1]Pipeline Data'!AS49</f>
        <v>Jersey City</v>
      </c>
      <c r="F59" s="9" t="str">
        <f>'[1]Pipeline Data'!AT49</f>
        <v>NJ</v>
      </c>
      <c r="G59" s="9" t="str">
        <f>'[1]Pipeline Data'!AU49</f>
        <v>07302</v>
      </c>
      <c r="H59" s="9" t="str">
        <f>'[1]Pipeline Data'!AW49</f>
        <v>PSE&amp;G</v>
      </c>
      <c r="I59" s="11">
        <f>IF('[1]Pipeline Data'!BO49="","",'[1]Pipeline Data'!BO49)</f>
        <v>50000</v>
      </c>
      <c r="J59" s="11">
        <f>IF('[1]Pipeline Data'!BS49="","",'[1]Pipeline Data'!BS49)</f>
        <v>524090</v>
      </c>
      <c r="K59" s="11">
        <f>IF('[1]Pipeline Data'!BW49="","",'[1]Pipeline Data'!BW49)</f>
        <v>340658.5</v>
      </c>
    </row>
    <row r="60" spans="1:11" ht="15" customHeight="1" x14ac:dyDescent="0.25">
      <c r="A60" s="9" t="str">
        <f>'[1]Pipeline Data'!C14</f>
        <v>Pay for Performance NC</v>
      </c>
      <c r="B60" s="9" t="str">
        <f>'[1]Pipeline Data'!I14</f>
        <v xml:space="preserve">New Street Apartments Urban Renewal Associates </v>
      </c>
      <c r="C60" s="9" t="str">
        <f>'[1]Pipeline Data'!AQ14</f>
        <v>New St &amp; George St</v>
      </c>
      <c r="D60" s="9" t="str">
        <f>IF('[1]Pipeline Data'!AR14&gt;0,'[1]Pipeline Data'!AR14,"")</f>
        <v/>
      </c>
      <c r="E60" s="9" t="str">
        <f>'[1]Pipeline Data'!AS14</f>
        <v>New Brunswick</v>
      </c>
      <c r="F60" s="9" t="str">
        <f>'[1]Pipeline Data'!AT14</f>
        <v>NJ</v>
      </c>
      <c r="G60" s="9" t="str">
        <f>'[1]Pipeline Data'!AU14</f>
        <v>08901</v>
      </c>
      <c r="H60" s="9" t="str">
        <f>'[1]Pipeline Data'!AW14</f>
        <v>PSE&amp;G</v>
      </c>
      <c r="I60" s="11">
        <f>IF('[1]Pipeline Data'!BO14="","",'[1]Pipeline Data'!BO14)</f>
        <v>12212</v>
      </c>
      <c r="J60" s="11">
        <f>IF('[1]Pipeline Data'!BS14="","",'[1]Pipeline Data'!BS14)</f>
        <v>122119</v>
      </c>
      <c r="K60" s="11">
        <f>IF('[1]Pipeline Data'!BW14="","",'[1]Pipeline Data'!BW14)</f>
        <v>54954</v>
      </c>
    </row>
    <row r="61" spans="1:11" ht="15" customHeight="1" x14ac:dyDescent="0.25">
      <c r="A61" s="9" t="str">
        <f>'[1]Pipeline Data'!C28</f>
        <v>Pay for Performance NC</v>
      </c>
      <c r="B61" s="9" t="str">
        <f>'[1]Pipeline Data'!I28</f>
        <v>Panasonic Corporation of North America</v>
      </c>
      <c r="C61" s="9" t="str">
        <f>'[1]Pipeline Data'!AQ28</f>
        <v>2 Riverfront Plaza</v>
      </c>
      <c r="D61" s="9" t="str">
        <f>IF('[1]Pipeline Data'!AR28&gt;0,'[1]Pipeline Data'!AR28,"")</f>
        <v/>
      </c>
      <c r="E61" s="9" t="str">
        <f>'[1]Pipeline Data'!AS28</f>
        <v>Newark</v>
      </c>
      <c r="F61" s="9" t="str">
        <f>'[1]Pipeline Data'!AT28</f>
        <v>NJ</v>
      </c>
      <c r="G61" s="9" t="str">
        <f>'[1]Pipeline Data'!AU28</f>
        <v>07102</v>
      </c>
      <c r="H61" s="9" t="str">
        <f>'[1]Pipeline Data'!AW28</f>
        <v>PSE&amp;G</v>
      </c>
      <c r="I61" s="11">
        <f>IF('[1]Pipeline Data'!BO28="","",'[1]Pipeline Data'!BO28)</f>
        <v>30376.400000000001</v>
      </c>
      <c r="J61" s="11">
        <f>IF('[1]Pipeline Data'!BS28="","",'[1]Pipeline Data'!BS28)</f>
        <v>303764</v>
      </c>
      <c r="K61" s="11">
        <f>IF('[1]Pipeline Data'!BW28="","",'[1]Pipeline Data'!BW28)</f>
        <v>106318</v>
      </c>
    </row>
    <row r="62" spans="1:11" ht="15" customHeight="1" x14ac:dyDescent="0.25">
      <c r="A62" s="9" t="str">
        <f>'[1]Pipeline Data'!C42</f>
        <v>Pay for Performance NC</v>
      </c>
      <c r="B62" s="9" t="str">
        <f>'[1]Pipeline Data'!I42</f>
        <v>Panasonic Corporation of North America</v>
      </c>
      <c r="C62" s="9" t="str">
        <f>'[1]Pipeline Data'!AQ42</f>
        <v>600 Guyon Dr</v>
      </c>
      <c r="D62" s="9" t="str">
        <f>IF('[1]Pipeline Data'!AR42&gt;0,'[1]Pipeline Data'!AR42,"")</f>
        <v/>
      </c>
      <c r="E62" s="9" t="str">
        <f>'[1]Pipeline Data'!AS42</f>
        <v>Harrison</v>
      </c>
      <c r="F62" s="9" t="str">
        <f>'[1]Pipeline Data'!AT42</f>
        <v>NJ</v>
      </c>
      <c r="G62" s="9" t="str">
        <f>'[1]Pipeline Data'!AU42</f>
        <v>07029</v>
      </c>
      <c r="H62" s="9" t="str">
        <f>'[1]Pipeline Data'!AW42</f>
        <v>PSE&amp;G</v>
      </c>
      <c r="I62" s="11">
        <f>IF('[1]Pipeline Data'!BO42="","",'[1]Pipeline Data'!BO42)</f>
        <v>4571.5</v>
      </c>
      <c r="J62" s="11">
        <f>IF('[1]Pipeline Data'!BS42="","",'[1]Pipeline Data'!BS42)</f>
        <v>45715</v>
      </c>
      <c r="K62" s="11">
        <f>IF('[1]Pipeline Data'!BW42="","",'[1]Pipeline Data'!BW42)</f>
        <v>29715</v>
      </c>
    </row>
    <row r="63" spans="1:11" ht="15" customHeight="1" x14ac:dyDescent="0.25">
      <c r="A63" s="9" t="str">
        <f>'[1]Pipeline Data'!C39</f>
        <v>Pay for Performance NC</v>
      </c>
      <c r="B63" s="9" t="str">
        <f>'[1]Pipeline Data'!I39</f>
        <v>PHM II Associates, LLC</v>
      </c>
      <c r="C63" s="9" t="str">
        <f>'[1]Pipeline Data'!AQ39</f>
        <v>3 Journal Square Plaza</v>
      </c>
      <c r="D63" s="9" t="str">
        <f>IF('[1]Pipeline Data'!AR39&gt;0,'[1]Pipeline Data'!AR39,"")</f>
        <v/>
      </c>
      <c r="E63" s="9" t="str">
        <f>'[1]Pipeline Data'!AS39</f>
        <v>Jersey City</v>
      </c>
      <c r="F63" s="9" t="str">
        <f>'[1]Pipeline Data'!AT39</f>
        <v>NJ</v>
      </c>
      <c r="G63" s="9" t="str">
        <f>'[1]Pipeline Data'!AU39</f>
        <v>07306</v>
      </c>
      <c r="H63" s="9" t="str">
        <f>'[1]Pipeline Data'!AW39</f>
        <v>PSE&amp;G</v>
      </c>
      <c r="I63" s="11">
        <f>IF('[1]Pipeline Data'!BO39="","",'[1]Pipeline Data'!BO39)</f>
        <v>21944.6</v>
      </c>
      <c r="J63" s="11">
        <f>IF('[1]Pipeline Data'!BS39="","",'[1]Pipeline Data'!BS39)</f>
        <v>219446</v>
      </c>
      <c r="K63" s="11">
        <f>IF('[1]Pipeline Data'!BW39="","",'[1]Pipeline Data'!BW39)</f>
        <v>76806.100000000006</v>
      </c>
    </row>
    <row r="64" spans="1:11" ht="15" customHeight="1" x14ac:dyDescent="0.25">
      <c r="A64" s="9" t="str">
        <f>'[1]Pipeline Data'!C61</f>
        <v>Pay for Performance NC</v>
      </c>
      <c r="B64" s="9" t="str">
        <f>'[1]Pipeline Data'!I61</f>
        <v>Port Imperial South 11 Urban Renewal, LLC</v>
      </c>
      <c r="C64" s="9" t="str">
        <f>'[1]Pipeline Data'!AQ61</f>
        <v>1100 Ave at Port Imperial Blvd</v>
      </c>
      <c r="D64" s="9" t="str">
        <f>IF('[1]Pipeline Data'!AR61&gt;0,'[1]Pipeline Data'!AR61,"")</f>
        <v>Bldg 11</v>
      </c>
      <c r="E64" s="9" t="str">
        <f>'[1]Pipeline Data'!AS61</f>
        <v>Weehawken</v>
      </c>
      <c r="F64" s="9" t="str">
        <f>'[1]Pipeline Data'!AT61</f>
        <v>NJ</v>
      </c>
      <c r="G64" s="9" t="str">
        <f>'[1]Pipeline Data'!AU61</f>
        <v>07086</v>
      </c>
      <c r="H64" s="9" t="str">
        <f>'[1]Pipeline Data'!AW61</f>
        <v>PSE&amp;G</v>
      </c>
      <c r="I64" s="11">
        <f>IF('[1]Pipeline Data'!BO61="","",'[1]Pipeline Data'!BO61)</f>
        <v>33445.019999999997</v>
      </c>
      <c r="J64" s="11">
        <f>IF('[1]Pipeline Data'!BS61="","",'[1]Pipeline Data'!BS61)</f>
        <v>337447</v>
      </c>
      <c r="K64" s="11" t="str">
        <f>IF('[1]Pipeline Data'!BW61="","",'[1]Pipeline Data'!BW61)</f>
        <v/>
      </c>
    </row>
    <row r="65" spans="1:11" ht="15" customHeight="1" x14ac:dyDescent="0.25">
      <c r="A65" s="9" t="str">
        <f>'[1]Pipeline Data'!C16</f>
        <v>Pay for Performance NC</v>
      </c>
      <c r="B65" s="9" t="str">
        <f>'[1]Pipeline Data'!I16</f>
        <v>Port Imperial South 13 Urban Renewal LLC</v>
      </c>
      <c r="C65" s="9" t="str">
        <f>'[1]Pipeline Data'!AQ16</f>
        <v>1300 Ave at Port Imperial</v>
      </c>
      <c r="D65" s="9" t="str">
        <f>IF('[1]Pipeline Data'!AR16&gt;0,'[1]Pipeline Data'!AR16,"")</f>
        <v/>
      </c>
      <c r="E65" s="9" t="str">
        <f>'[1]Pipeline Data'!AS16</f>
        <v>Weehawken</v>
      </c>
      <c r="F65" s="9" t="str">
        <f>'[1]Pipeline Data'!AT16</f>
        <v>NJ</v>
      </c>
      <c r="G65" s="9" t="str">
        <f>'[1]Pipeline Data'!AU16</f>
        <v>07086</v>
      </c>
      <c r="H65" s="9" t="str">
        <f>'[1]Pipeline Data'!AW16</f>
        <v>PSE&amp;G</v>
      </c>
      <c r="I65" s="11">
        <f>IF('[1]Pipeline Data'!BO16="","",'[1]Pipeline Data'!BO16)</f>
        <v>33317.1</v>
      </c>
      <c r="J65" s="11">
        <f>IF('[1]Pipeline Data'!BS16="","",'[1]Pipeline Data'!BS16)</f>
        <v>276796.01</v>
      </c>
      <c r="K65" s="11" t="str">
        <f>IF('[1]Pipeline Data'!BW16="","",'[1]Pipeline Data'!BW16)</f>
        <v/>
      </c>
    </row>
    <row r="66" spans="1:11" ht="15" customHeight="1" x14ac:dyDescent="0.25">
      <c r="A66" s="9" t="str">
        <f>'[1]Pipeline Data'!C45</f>
        <v>Pay for Performance NC</v>
      </c>
      <c r="B66" s="9" t="str">
        <f>'[1]Pipeline Data'!I45</f>
        <v>PRC Campus Centers LLC</v>
      </c>
      <c r="C66" s="9" t="str">
        <f>'[1]Pipeline Data'!AQ45</f>
        <v>The College of NJ</v>
      </c>
      <c r="D66" s="9" t="str">
        <f>IF('[1]Pipeline Data'!AR45&gt;0,'[1]Pipeline Data'!AR45,"")</f>
        <v/>
      </c>
      <c r="E66" s="9" t="str">
        <f>'[1]Pipeline Data'!AS45</f>
        <v>Ewing</v>
      </c>
      <c r="F66" s="9" t="str">
        <f>'[1]Pipeline Data'!AT45</f>
        <v>NJ</v>
      </c>
      <c r="G66" s="9" t="str">
        <f>'[1]Pipeline Data'!AU45</f>
        <v>08618</v>
      </c>
      <c r="H66" s="9" t="str">
        <f>'[1]Pipeline Data'!AW45</f>
        <v>PSE&amp;G</v>
      </c>
      <c r="I66" s="11">
        <f>IF('[1]Pipeline Data'!BO45="","",'[1]Pipeline Data'!BO45)</f>
        <v>28689.55</v>
      </c>
      <c r="J66" s="11">
        <f>IF('[1]Pipeline Data'!BS45="","",'[1]Pipeline Data'!BS45)</f>
        <v>286895.5</v>
      </c>
      <c r="K66" s="11">
        <f>IF('[1]Pipeline Data'!BW45="","",'[1]Pipeline Data'!BW45)</f>
        <v>100413.43</v>
      </c>
    </row>
    <row r="67" spans="1:11" ht="15" customHeight="1" x14ac:dyDescent="0.25">
      <c r="A67" s="9" t="str">
        <f>'[1]Pipeline Data'!C71</f>
        <v>Pay for Performance NC</v>
      </c>
      <c r="B67" s="9" t="str">
        <f>'[1]Pipeline Data'!I71</f>
        <v>PRC Campus Centers LLC</v>
      </c>
      <c r="C67" s="9" t="str">
        <f>'[1]Pipeline Data'!AQ71</f>
        <v>The College of NJ</v>
      </c>
      <c r="D67" s="9" t="str">
        <f>IF('[1]Pipeline Data'!AR71&gt;0,'[1]Pipeline Data'!AR71,"")</f>
        <v/>
      </c>
      <c r="E67" s="9" t="str">
        <f>'[1]Pipeline Data'!AS71</f>
        <v>Ewing</v>
      </c>
      <c r="F67" s="9" t="str">
        <f>'[1]Pipeline Data'!AT71</f>
        <v>NJ</v>
      </c>
      <c r="G67" s="9" t="str">
        <f>'[1]Pipeline Data'!AU71</f>
        <v>08628</v>
      </c>
      <c r="H67" s="9" t="str">
        <f>'[1]Pipeline Data'!AW71</f>
        <v>PSE&amp;G</v>
      </c>
      <c r="I67" s="11">
        <f>IF('[1]Pipeline Data'!BO71="","",'[1]Pipeline Data'!BO71)</f>
        <v>7431</v>
      </c>
      <c r="J67" s="11">
        <f>IF('[1]Pipeline Data'!BS71="","",'[1]Pipeline Data'!BS71)</f>
        <v>74310</v>
      </c>
      <c r="K67" s="11">
        <f>IF('[1]Pipeline Data'!BW71="","",'[1]Pipeline Data'!BW71)</f>
        <v>33439.5</v>
      </c>
    </row>
    <row r="68" spans="1:11" ht="15" customHeight="1" x14ac:dyDescent="0.25">
      <c r="A68" s="9" t="str">
        <f>'[1]Pipeline Data'!C10</f>
        <v>Pay for Performance NC</v>
      </c>
      <c r="B68" s="9" t="str">
        <f>'[1]Pipeline Data'!I10</f>
        <v>Princeton University</v>
      </c>
      <c r="C68" s="9" t="str">
        <f>'[1]Pipeline Data'!AQ10</f>
        <v>Washington Road</v>
      </c>
      <c r="D68" s="9" t="str">
        <f>IF('[1]Pipeline Data'!AR10&gt;0,'[1]Pipeline Data'!AR10,"")</f>
        <v/>
      </c>
      <c r="E68" s="9" t="str">
        <f>'[1]Pipeline Data'!AS10</f>
        <v>Princeton</v>
      </c>
      <c r="F68" s="9" t="str">
        <f>'[1]Pipeline Data'!AT10</f>
        <v>NJ</v>
      </c>
      <c r="G68" s="9" t="str">
        <f>'[1]Pipeline Data'!AU10</f>
        <v>08544</v>
      </c>
      <c r="H68" s="9"/>
      <c r="I68" s="11">
        <f>IF('[1]Pipeline Data'!BO10="","",'[1]Pipeline Data'!BO10)</f>
        <v>21490</v>
      </c>
      <c r="J68" s="11">
        <f>IF('[1]Pipeline Data'!BS10="","",'[1]Pipeline Data'!BS10)</f>
        <v>107449</v>
      </c>
      <c r="K68" s="11">
        <f>IF('[1]Pipeline Data'!BW10="","",'[1]Pipeline Data'!BW10)</f>
        <v>161173</v>
      </c>
    </row>
    <row r="69" spans="1:11" ht="15" customHeight="1" x14ac:dyDescent="0.25">
      <c r="A69" s="9" t="str">
        <f>'[1]Pipeline Data'!C23</f>
        <v>Pay for Performance NC</v>
      </c>
      <c r="B69" s="9" t="str">
        <f>'[1]Pipeline Data'!I23</f>
        <v>Princeton University</v>
      </c>
      <c r="C69" s="9" t="str">
        <f>'[1]Pipeline Data'!AQ23</f>
        <v>5 New South</v>
      </c>
      <c r="D69" s="9" t="str">
        <f>IF('[1]Pipeline Data'!AR23&gt;0,'[1]Pipeline Data'!AR23,"")</f>
        <v/>
      </c>
      <c r="E69" s="9" t="str">
        <f>'[1]Pipeline Data'!AS23</f>
        <v>Princeton</v>
      </c>
      <c r="F69" s="9" t="str">
        <f>'[1]Pipeline Data'!AT23</f>
        <v>NJ</v>
      </c>
      <c r="G69" s="9" t="str">
        <f>'[1]Pipeline Data'!AU23</f>
        <v>08544</v>
      </c>
      <c r="H69" s="9" t="str">
        <f>'[1]Pipeline Data'!AW23</f>
        <v>PSE&amp;G</v>
      </c>
      <c r="I69" s="11">
        <f>IF('[1]Pipeline Data'!BO23="","",'[1]Pipeline Data'!BO23)</f>
        <v>38242.9</v>
      </c>
      <c r="J69" s="11">
        <f>IF('[1]Pipeline Data'!BS23="","",'[1]Pipeline Data'!BS23)</f>
        <v>382429</v>
      </c>
      <c r="K69" s="11">
        <f>IF('[1]Pipeline Data'!BW23="","",'[1]Pipeline Data'!BW23)</f>
        <v>172093.19</v>
      </c>
    </row>
    <row r="70" spans="1:11" ht="15" customHeight="1" x14ac:dyDescent="0.25">
      <c r="A70" s="9" t="str">
        <f>'[1]Pipeline Data'!C62</f>
        <v>Pay for Performance NC</v>
      </c>
      <c r="B70" s="9" t="str">
        <f>'[1]Pipeline Data'!I62</f>
        <v>Public Storage</v>
      </c>
      <c r="C70" s="9" t="str">
        <f>'[1]Pipeline Data'!AQ62</f>
        <v>124-142 1st Street</v>
      </c>
      <c r="D70" s="9" t="str">
        <f>IF('[1]Pipeline Data'!AR62&gt;0,'[1]Pipeline Data'!AR62,"")</f>
        <v/>
      </c>
      <c r="E70" s="9" t="str">
        <f>'[1]Pipeline Data'!AS62</f>
        <v>Jersey City</v>
      </c>
      <c r="F70" s="9" t="str">
        <f>'[1]Pipeline Data'!AT62</f>
        <v>NJ</v>
      </c>
      <c r="G70" s="9" t="str">
        <f>'[1]Pipeline Data'!AU62</f>
        <v>07302</v>
      </c>
      <c r="H70" s="9" t="str">
        <f>'[1]Pipeline Data'!AW62</f>
        <v>PSE&amp;G</v>
      </c>
      <c r="I70" s="11">
        <f>IF('[1]Pipeline Data'!BO62="","",'[1]Pipeline Data'!BO62)</f>
        <v>32902.07</v>
      </c>
      <c r="J70" s="11">
        <f>IF('[1]Pipeline Data'!BS62="","",'[1]Pipeline Data'!BS62)</f>
        <v>329020.7</v>
      </c>
      <c r="K70" s="11">
        <f>IF('[1]Pipeline Data'!BW62="","",'[1]Pipeline Data'!BW62)</f>
        <v>168308.99</v>
      </c>
    </row>
    <row r="71" spans="1:11" ht="15" customHeight="1" x14ac:dyDescent="0.25">
      <c r="A71" s="9" t="str">
        <f>'[1]Pipeline Data'!C74</f>
        <v>Pay for Performance NC</v>
      </c>
      <c r="B71" s="9" t="str">
        <f>'[1]Pipeline Data'!I74</f>
        <v>RAB Lighting Inc,</v>
      </c>
      <c r="C71" s="9" t="str">
        <f>'[1]Pipeline Data'!AQ74</f>
        <v>173 Ludlow Ave</v>
      </c>
      <c r="D71" s="9" t="str">
        <f>IF('[1]Pipeline Data'!AR74&gt;0,'[1]Pipeline Data'!AR74,"")</f>
        <v/>
      </c>
      <c r="E71" s="9" t="str">
        <f>'[1]Pipeline Data'!AS74</f>
        <v>Northvale</v>
      </c>
      <c r="F71" s="9" t="str">
        <f>'[1]Pipeline Data'!AT74</f>
        <v>NJ</v>
      </c>
      <c r="G71" s="9" t="str">
        <f>'[1]Pipeline Data'!AU74</f>
        <v>07647</v>
      </c>
      <c r="H71" s="9" t="str">
        <f>'[1]Pipeline Data'!AW74</f>
        <v>PSE&amp;G</v>
      </c>
      <c r="I71" s="11">
        <f>IF('[1]Pipeline Data'!BO74="","",'[1]Pipeline Data'!BO74)</f>
        <v>8371.1</v>
      </c>
      <c r="J71" s="11" t="str">
        <f>IF('[1]Pipeline Data'!BS74="","",'[1]Pipeline Data'!BS74)</f>
        <v/>
      </c>
      <c r="K71" s="11" t="str">
        <f>IF('[1]Pipeline Data'!BW74="","",'[1]Pipeline Data'!BW74)</f>
        <v/>
      </c>
    </row>
    <row r="72" spans="1:11" ht="15" customHeight="1" x14ac:dyDescent="0.25">
      <c r="A72" s="9" t="str">
        <f>'[1]Pipeline Data'!C75</f>
        <v>Pay for Performance NC</v>
      </c>
      <c r="B72" s="9" t="str">
        <f>'[1]Pipeline Data'!I75</f>
        <v>RAB Lighting Inc,</v>
      </c>
      <c r="C72" s="9" t="str">
        <f>'[1]Pipeline Data'!AQ75</f>
        <v>140 Ludlow Avenue</v>
      </c>
      <c r="D72" s="9" t="str">
        <f>IF('[1]Pipeline Data'!AR75&gt;0,'[1]Pipeline Data'!AR75,"")</f>
        <v/>
      </c>
      <c r="E72" s="9" t="str">
        <f>'[1]Pipeline Data'!AS75</f>
        <v>Northvale</v>
      </c>
      <c r="F72" s="9" t="str">
        <f>'[1]Pipeline Data'!AT75</f>
        <v>NJ</v>
      </c>
      <c r="G72" s="9" t="str">
        <f>'[1]Pipeline Data'!AU75</f>
        <v>07647</v>
      </c>
      <c r="H72" s="9" t="str">
        <f>'[1]Pipeline Data'!AW75</f>
        <v>Rockland Electric Company</v>
      </c>
      <c r="I72" s="11">
        <f>IF('[1]Pipeline Data'!BO75="","",'[1]Pipeline Data'!BO75)</f>
        <v>8158</v>
      </c>
      <c r="J72" s="11">
        <f>IF('[1]Pipeline Data'!BS75="","",'[1]Pipeline Data'!BS75)</f>
        <v>81580</v>
      </c>
      <c r="K72" s="11">
        <f>IF('[1]Pipeline Data'!BW75="","",'[1]Pipeline Data'!BW75)</f>
        <v>53027</v>
      </c>
    </row>
    <row r="73" spans="1:11" ht="15" customHeight="1" x14ac:dyDescent="0.25">
      <c r="A73" s="9" t="str">
        <f>'[1]Pipeline Data'!C56</f>
        <v>Pay for Performance NC</v>
      </c>
      <c r="B73" s="9" t="str">
        <f>'[1]Pipeline Data'!I56</f>
        <v>Renewable Jersey at Egg Harbor</v>
      </c>
      <c r="C73" s="9" t="str">
        <f>'[1]Pipeline Data'!AQ56</f>
        <v>6821 Blackhorse Pike</v>
      </c>
      <c r="D73" s="9" t="str">
        <f>IF('[1]Pipeline Data'!AR56&gt;0,'[1]Pipeline Data'!AR56,"")</f>
        <v/>
      </c>
      <c r="E73" s="9" t="str">
        <f>'[1]Pipeline Data'!AS56</f>
        <v>Egg Harbor</v>
      </c>
      <c r="F73" s="9" t="str">
        <f>'[1]Pipeline Data'!AT56</f>
        <v>NJ</v>
      </c>
      <c r="G73" s="9" t="str">
        <f>'[1]Pipeline Data'!AU56</f>
        <v>08234</v>
      </c>
      <c r="H73" s="9" t="str">
        <f>'[1]Pipeline Data'!AW56</f>
        <v>ACE</v>
      </c>
      <c r="I73" s="11">
        <f>IF('[1]Pipeline Data'!BO56="","",'[1]Pipeline Data'!BO56)</f>
        <v>16868.400000000001</v>
      </c>
      <c r="J73" s="11">
        <f>IF('[1]Pipeline Data'!BS56="","",'[1]Pipeline Data'!BS56)</f>
        <v>161036</v>
      </c>
      <c r="K73" s="11">
        <f>IF('[1]Pipeline Data'!BW56="","",'[1]Pipeline Data'!BW56)</f>
        <v>56363</v>
      </c>
    </row>
    <row r="74" spans="1:11" ht="15" customHeight="1" x14ac:dyDescent="0.25">
      <c r="A74" s="9" t="str">
        <f>'[1]Pipeline Data'!C50</f>
        <v>Pay for Performance NC</v>
      </c>
      <c r="B74" s="9" t="str">
        <f>'[1]Pipeline Data'!I50</f>
        <v>Rent the Runway</v>
      </c>
      <c r="C74" s="9" t="str">
        <f>'[1]Pipeline Data'!AQ50</f>
        <v>100 Metro Way</v>
      </c>
      <c r="D74" s="9" t="str">
        <f>IF('[1]Pipeline Data'!AR50&gt;0,'[1]Pipeline Data'!AR50,"")</f>
        <v/>
      </c>
      <c r="E74" s="9" t="str">
        <f>'[1]Pipeline Data'!AS50</f>
        <v>Secaucus</v>
      </c>
      <c r="F74" s="9" t="str">
        <f>'[1]Pipeline Data'!AT50</f>
        <v>NJ</v>
      </c>
      <c r="G74" s="9" t="str">
        <f>'[1]Pipeline Data'!AU50</f>
        <v>07094</v>
      </c>
      <c r="H74" s="9" t="str">
        <f>'[1]Pipeline Data'!AW50</f>
        <v>PSE&amp;G</v>
      </c>
      <c r="I74" s="11">
        <f>IF('[1]Pipeline Data'!BO50="","",'[1]Pipeline Data'!BO50)</f>
        <v>16664</v>
      </c>
      <c r="J74" s="11">
        <f>IF('[1]Pipeline Data'!BS50="","",'[1]Pipeline Data'!BS50)</f>
        <v>166640</v>
      </c>
      <c r="K74" s="11">
        <f>IF('[1]Pipeline Data'!BW50="","",'[1]Pipeline Data'!BW50)</f>
        <v>74988</v>
      </c>
    </row>
    <row r="75" spans="1:11" ht="15" customHeight="1" x14ac:dyDescent="0.25">
      <c r="A75" s="9" t="str">
        <f>'[1]Pipeline Data'!C76</f>
        <v>Pay for Performance NC</v>
      </c>
      <c r="B75" s="9" t="str">
        <f>'[1]Pipeline Data'!I76</f>
        <v>RG-KCI LLC</v>
      </c>
      <c r="C75" s="9" t="str">
        <f>'[1]Pipeline Data'!AQ76</f>
        <v>90 Park Ave</v>
      </c>
      <c r="D75" s="9" t="str">
        <f>IF('[1]Pipeline Data'!AR76&gt;0,'[1]Pipeline Data'!AR76,"")</f>
        <v/>
      </c>
      <c r="E75" s="9" t="str">
        <f>'[1]Pipeline Data'!AS76</f>
        <v>Florham Park</v>
      </c>
      <c r="F75" s="9" t="str">
        <f>'[1]Pipeline Data'!AT76</f>
        <v>NJ</v>
      </c>
      <c r="G75" s="9" t="str">
        <f>'[1]Pipeline Data'!AU76</f>
        <v>07932</v>
      </c>
      <c r="H75" s="9" t="str">
        <f>'[1]Pipeline Data'!AW76</f>
        <v>JCP&amp;L</v>
      </c>
      <c r="I75" s="11">
        <f>IF('[1]Pipeline Data'!BO76="","",'[1]Pipeline Data'!BO76)</f>
        <v>33228.300000000003</v>
      </c>
      <c r="J75" s="11">
        <f>IF('[1]Pipeline Data'!BS76="","",'[1]Pipeline Data'!BS76)</f>
        <v>332283</v>
      </c>
      <c r="K75" s="11">
        <f>IF('[1]Pipeline Data'!BW76="","",'[1]Pipeline Data'!BW76)</f>
        <v>215983.95</v>
      </c>
    </row>
    <row r="76" spans="1:11" ht="15" customHeight="1" x14ac:dyDescent="0.25">
      <c r="A76" s="9" t="str">
        <f>'[1]Pipeline Data'!C90</f>
        <v>Pay for Performance NC</v>
      </c>
      <c r="B76" s="9" t="str">
        <f>'[1]Pipeline Data'!I90</f>
        <v>Riverwalk C Urban Renewal Associates LLC</v>
      </c>
      <c r="C76" s="9" t="str">
        <f>'[1]Pipeline Data'!AQ90</f>
        <v>17 Avenue at Port Imperial</v>
      </c>
      <c r="D76" s="9" t="str">
        <f>IF('[1]Pipeline Data'!AR90&gt;0,'[1]Pipeline Data'!AR90,"")</f>
        <v>Building C</v>
      </c>
      <c r="E76" s="9" t="str">
        <f>'[1]Pipeline Data'!AS90</f>
        <v>West New York</v>
      </c>
      <c r="F76" s="9" t="str">
        <f>'[1]Pipeline Data'!AT90</f>
        <v>NJ</v>
      </c>
      <c r="G76" s="9" t="str">
        <f>'[1]Pipeline Data'!AU90</f>
        <v>07093</v>
      </c>
      <c r="H76" s="9" t="str">
        <f>'[1]Pipeline Data'!AW90</f>
        <v>PSE&amp;G</v>
      </c>
      <c r="I76" s="11">
        <f>IF('[1]Pipeline Data'!BO90="","",'[1]Pipeline Data'!BO90)</f>
        <v>38945.040000000001</v>
      </c>
      <c r="J76" s="11" t="str">
        <f>IF('[1]Pipeline Data'!BS90="","",'[1]Pipeline Data'!BS90)</f>
        <v/>
      </c>
      <c r="K76" s="11" t="str">
        <f>IF('[1]Pipeline Data'!BW90="","",'[1]Pipeline Data'!BW90)</f>
        <v/>
      </c>
    </row>
    <row r="77" spans="1:11" ht="15" customHeight="1" x14ac:dyDescent="0.25">
      <c r="A77" s="9" t="str">
        <f>'[1]Pipeline Data'!C12</f>
        <v>Pay for Performance NC</v>
      </c>
      <c r="B77" s="9" t="str">
        <f>'[1]Pipeline Data'!I12</f>
        <v>Riverwalk G Urban Renewal Associates LLC</v>
      </c>
      <c r="C77" s="9" t="str">
        <f>'[1]Pipeline Data'!AQ12</f>
        <v>TBD</v>
      </c>
      <c r="D77" s="9" t="str">
        <f>IF('[1]Pipeline Data'!AR12&gt;0,'[1]Pipeline Data'!AR12,"")</f>
        <v>Block 1681, Lot 7.10</v>
      </c>
      <c r="E77" s="9" t="str">
        <f>'[1]Pipeline Data'!AS12</f>
        <v>West New York</v>
      </c>
      <c r="F77" s="9" t="str">
        <f>'[1]Pipeline Data'!AT12</f>
        <v>NJ</v>
      </c>
      <c r="G77" s="9" t="str">
        <f>'[1]Pipeline Data'!AU12</f>
        <v>07093</v>
      </c>
      <c r="H77" s="9" t="str">
        <f>'[1]Pipeline Data'!AW12</f>
        <v>PSE&amp;G</v>
      </c>
      <c r="I77" s="11">
        <f>IF('[1]Pipeline Data'!BO12="","",'[1]Pipeline Data'!BO12)</f>
        <v>36275.4</v>
      </c>
      <c r="J77" s="11">
        <f>IF('[1]Pipeline Data'!BS12="","",'[1]Pipeline Data'!BS12)</f>
        <v>368054</v>
      </c>
      <c r="K77" s="11">
        <f>IF('[1]Pipeline Data'!BW12="","",'[1]Pipeline Data'!BW12)</f>
        <v>128219</v>
      </c>
    </row>
    <row r="78" spans="1:11" ht="15" customHeight="1" x14ac:dyDescent="0.25">
      <c r="A78" s="9" t="str">
        <f>'[1]Pipeline Data'!C2</f>
        <v>Pay for Performance NC</v>
      </c>
      <c r="B78" s="9" t="str">
        <f>'[1]Pipeline Data'!I2</f>
        <v>Rock-GW, LLC dba RG-KCI, LLC</v>
      </c>
      <c r="C78" s="9" t="str">
        <f>'[1]Pipeline Data'!AQ2</f>
        <v>100 Park Ave.</v>
      </c>
      <c r="D78" s="9" t="str">
        <f>IF('[1]Pipeline Data'!AR2&gt;0,'[1]Pipeline Data'!AR2,"")</f>
        <v/>
      </c>
      <c r="E78" s="9" t="str">
        <f>'[1]Pipeline Data'!AS2</f>
        <v>Florham Park</v>
      </c>
      <c r="F78" s="9" t="str">
        <f>'[1]Pipeline Data'!AT2</f>
        <v>NJ</v>
      </c>
      <c r="G78" s="9" t="str">
        <f>'[1]Pipeline Data'!AU2</f>
        <v>07932</v>
      </c>
      <c r="H78" s="9"/>
      <c r="I78" s="11">
        <f>IF('[1]Pipeline Data'!BO2="","",'[1]Pipeline Data'!BO2)</f>
        <v>25000</v>
      </c>
      <c r="J78" s="11">
        <f>IF('[1]Pipeline Data'!BS2="","",'[1]Pipeline Data'!BS2)</f>
        <v>156828</v>
      </c>
      <c r="K78" s="11" t="str">
        <f>IF('[1]Pipeline Data'!BW2="","",'[1]Pipeline Data'!BW2)</f>
        <v/>
      </c>
    </row>
    <row r="79" spans="1:11" ht="15" customHeight="1" x14ac:dyDescent="0.25">
      <c r="A79" s="9" t="str">
        <f>'[1]Pipeline Data'!C86</f>
        <v>Pay for Performance NC</v>
      </c>
      <c r="B79" s="9" t="str">
        <f>'[1]Pipeline Data'!I86</f>
        <v>Rondo-Pak, LLC</v>
      </c>
      <c r="C79" s="9" t="str">
        <f>'[1]Pipeline Data'!AQ86</f>
        <v>1200 Ferry Avenue</v>
      </c>
      <c r="D79" s="9" t="str">
        <f>IF('[1]Pipeline Data'!AR86&gt;0,'[1]Pipeline Data'!AR86,"")</f>
        <v/>
      </c>
      <c r="E79" s="9" t="str">
        <f>'[1]Pipeline Data'!AS86</f>
        <v>Camden</v>
      </c>
      <c r="F79" s="9" t="str">
        <f>'[1]Pipeline Data'!AT86</f>
        <v>NJ</v>
      </c>
      <c r="G79" s="9" t="str">
        <f>'[1]Pipeline Data'!AU86</f>
        <v>08104</v>
      </c>
      <c r="H79" s="9" t="str">
        <f>'[1]Pipeline Data'!AW86</f>
        <v>PSE&amp;G</v>
      </c>
      <c r="I79" s="11">
        <f>IF('[1]Pipeline Data'!BO86="","",'[1]Pipeline Data'!BO86)</f>
        <v>12908.4</v>
      </c>
      <c r="J79" s="11">
        <f>IF('[1]Pipeline Data'!BS86="","",'[1]Pipeline Data'!BS86)</f>
        <v>129084</v>
      </c>
      <c r="K79" s="11">
        <f>IF('[1]Pipeline Data'!BW86="","",'[1]Pipeline Data'!BW86)</f>
        <v>83904.6</v>
      </c>
    </row>
    <row r="80" spans="1:11" ht="15" customHeight="1" x14ac:dyDescent="0.25">
      <c r="A80" s="9" t="str">
        <f>'[1]Pipeline Data'!C4</f>
        <v>Pay for Performance NC</v>
      </c>
      <c r="B80" s="9" t="str">
        <f>'[1]Pipeline Data'!I4</f>
        <v>Saker ShopRite</v>
      </c>
      <c r="C80" s="9" t="str">
        <f>'[1]Pipeline Data'!AQ4</f>
        <v>Somerville Town Center</v>
      </c>
      <c r="D80" s="9" t="str">
        <f>IF('[1]Pipeline Data'!AR4&gt;0,'[1]Pipeline Data'!AR4,"")</f>
        <v>Doughty Street &amp; West Main Street</v>
      </c>
      <c r="E80" s="9" t="str">
        <f>'[1]Pipeline Data'!AS4</f>
        <v>Somerville</v>
      </c>
      <c r="F80" s="9" t="str">
        <f>'[1]Pipeline Data'!AT4</f>
        <v>NJ</v>
      </c>
      <c r="G80" s="9" t="str">
        <f>'[1]Pipeline Data'!AU4</f>
        <v>08876</v>
      </c>
      <c r="H80" s="9" t="str">
        <f>'[1]Pipeline Data'!AW4</f>
        <v>PSE&amp;G</v>
      </c>
      <c r="I80" s="11">
        <f>IF('[1]Pipeline Data'!BO4="","",'[1]Pipeline Data'!BO4)</f>
        <v>7660</v>
      </c>
      <c r="J80" s="11">
        <f>IF('[1]Pipeline Data'!BS4="","",'[1]Pipeline Data'!BS4)</f>
        <v>38299</v>
      </c>
      <c r="K80" s="11">
        <f>IF('[1]Pipeline Data'!BW4="","",'[1]Pipeline Data'!BW4)</f>
        <v>76595</v>
      </c>
    </row>
    <row r="81" spans="1:11" ht="15" customHeight="1" x14ac:dyDescent="0.25">
      <c r="A81" s="9" t="str">
        <f>'[1]Pipeline Data'!C6</f>
        <v>Pay for Performance NC</v>
      </c>
      <c r="B81" s="9" t="str">
        <f>'[1]Pipeline Data'!I6</f>
        <v>Saker ShopRite</v>
      </c>
      <c r="C81" s="9" t="str">
        <f>'[1]Pipeline Data'!AQ6</f>
        <v>Route 166 &amp; Rt 37</v>
      </c>
      <c r="D81" s="9" t="str">
        <f>IF('[1]Pipeline Data'!AR6&gt;0,'[1]Pipeline Data'!AR6,"")</f>
        <v/>
      </c>
      <c r="E81" s="9" t="str">
        <f>'[1]Pipeline Data'!AS6</f>
        <v>Toms River</v>
      </c>
      <c r="F81" s="9" t="str">
        <f>'[1]Pipeline Data'!AT6</f>
        <v>NJ</v>
      </c>
      <c r="G81" s="9" t="str">
        <f>'[1]Pipeline Data'!AU6</f>
        <v>08753</v>
      </c>
      <c r="H81" s="9" t="str">
        <f>'[1]Pipeline Data'!AW6</f>
        <v>PSE&amp;G</v>
      </c>
      <c r="I81" s="11">
        <f>IF('[1]Pipeline Data'!BO6="","",'[1]Pipeline Data'!BO6)</f>
        <v>7841</v>
      </c>
      <c r="J81" s="11">
        <f>IF('[1]Pipeline Data'!BS6="","",'[1]Pipeline Data'!BS6)</f>
        <v>39205</v>
      </c>
      <c r="K81" s="11">
        <f>IF('[1]Pipeline Data'!BW6="","",'[1]Pipeline Data'!BW6)</f>
        <v>84681.75</v>
      </c>
    </row>
    <row r="82" spans="1:11" ht="15" customHeight="1" x14ac:dyDescent="0.25">
      <c r="A82" s="9" t="str">
        <f>'[1]Pipeline Data'!C47</f>
        <v>Pay for Performance NC</v>
      </c>
      <c r="B82" s="9" t="str">
        <f>'[1]Pipeline Data'!I47</f>
        <v>Saker ShopRite</v>
      </c>
      <c r="C82" s="9" t="str">
        <f>'[1]Pipeline Data'!AQ47</f>
        <v>4594 US 9</v>
      </c>
      <c r="D82" s="9" t="str">
        <f>IF('[1]Pipeline Data'!AR47&gt;0,'[1]Pipeline Data'!AR47,"")</f>
        <v/>
      </c>
      <c r="E82" s="9" t="str">
        <f>'[1]Pipeline Data'!AS47</f>
        <v>Howell</v>
      </c>
      <c r="F82" s="9" t="str">
        <f>'[1]Pipeline Data'!AT47</f>
        <v>NJ</v>
      </c>
      <c r="G82" s="9" t="str">
        <f>'[1]Pipeline Data'!AU47</f>
        <v>07731</v>
      </c>
      <c r="H82" s="9" t="str">
        <f>'[1]Pipeline Data'!AW47</f>
        <v>JCP&amp;L</v>
      </c>
      <c r="I82" s="11">
        <f>IF('[1]Pipeline Data'!BO47="","",'[1]Pipeline Data'!BO47)</f>
        <v>8995.44</v>
      </c>
      <c r="J82" s="11">
        <f>IF('[1]Pipeline Data'!BS47="","",'[1]Pipeline Data'!BS47)</f>
        <v>89954.4</v>
      </c>
      <c r="K82" s="11">
        <f>IF('[1]Pipeline Data'!BW47="","",'[1]Pipeline Data'!BW47)</f>
        <v>58470.36</v>
      </c>
    </row>
    <row r="83" spans="1:11" ht="15" customHeight="1" x14ac:dyDescent="0.25">
      <c r="A83" s="9" t="str">
        <f>'[1]Pipeline Data'!C80</f>
        <v>Pay for Performance NC</v>
      </c>
      <c r="B83" s="9" t="str">
        <f>'[1]Pipeline Data'!I80</f>
        <v>Saker ShopRite</v>
      </c>
      <c r="C83" s="9" t="str">
        <f>'[1]Pipeline Data'!AQ80</f>
        <v>Park Ave &amp; Oak Tree Road</v>
      </c>
      <c r="D83" s="9" t="str">
        <f>IF('[1]Pipeline Data'!AR80&gt;0,'[1]Pipeline Data'!AR80,"")</f>
        <v/>
      </c>
      <c r="E83" s="9" t="str">
        <f>'[1]Pipeline Data'!AS80</f>
        <v>South Plainfield</v>
      </c>
      <c r="F83" s="9" t="str">
        <f>'[1]Pipeline Data'!AT80</f>
        <v>NJ</v>
      </c>
      <c r="G83" s="9" t="str">
        <f>'[1]Pipeline Data'!AU80</f>
        <v>07080</v>
      </c>
      <c r="H83" s="9" t="str">
        <f>'[1]Pipeline Data'!AW80</f>
        <v>PSE&amp;G</v>
      </c>
      <c r="I83" s="11">
        <f>IF('[1]Pipeline Data'!BO80="","",'[1]Pipeline Data'!BO80)</f>
        <v>8307.7000000000007</v>
      </c>
      <c r="J83" s="11">
        <f>IF('[1]Pipeline Data'!BS80="","",'[1]Pipeline Data'!BS80)</f>
        <v>83077</v>
      </c>
      <c r="K83" s="11">
        <f>IF('[1]Pipeline Data'!BW80="","",'[1]Pipeline Data'!BW80)</f>
        <v>37384.65</v>
      </c>
    </row>
    <row r="84" spans="1:11" ht="15" customHeight="1" x14ac:dyDescent="0.25">
      <c r="A84" s="9" t="str">
        <f>'[1]Pipeline Data'!C52</f>
        <v>Pay for Performance NC</v>
      </c>
      <c r="B84" s="9" t="str">
        <f>'[1]Pipeline Data'!I52</f>
        <v>Sandoz Inc</v>
      </c>
      <c r="C84" s="9" t="str">
        <f>'[1]Pipeline Data'!AQ52</f>
        <v>100 College Forth Street</v>
      </c>
      <c r="D84" s="9" t="str">
        <f>IF('[1]Pipeline Data'!AR52&gt;0,'[1]Pipeline Data'!AR52,"")</f>
        <v/>
      </c>
      <c r="E84" s="9" t="str">
        <f>'[1]Pipeline Data'!AS52</f>
        <v>Princeton</v>
      </c>
      <c r="F84" s="9" t="str">
        <f>'[1]Pipeline Data'!AT52</f>
        <v>NJ</v>
      </c>
      <c r="G84" s="9" t="str">
        <f>'[1]Pipeline Data'!AU52</f>
        <v>08540</v>
      </c>
      <c r="H84" s="9" t="str">
        <f>'[1]Pipeline Data'!AW52</f>
        <v>PSE&amp;G</v>
      </c>
      <c r="I84" s="11">
        <f>IF('[1]Pipeline Data'!BO52="","",'[1]Pipeline Data'!BO52)</f>
        <v>14561</v>
      </c>
      <c r="J84" s="11">
        <f>IF('[1]Pipeline Data'!BS52="","",'[1]Pipeline Data'!BS52)</f>
        <v>145605</v>
      </c>
      <c r="K84" s="11">
        <f>IF('[1]Pipeline Data'!BW52="","",'[1]Pipeline Data'!BW52)</f>
        <v>50962</v>
      </c>
    </row>
    <row r="85" spans="1:11" ht="15" customHeight="1" x14ac:dyDescent="0.25">
      <c r="A85" s="9" t="str">
        <f>'[1]Pipeline Data'!C35</f>
        <v>Pay for Performance NC</v>
      </c>
      <c r="B85" s="9" t="str">
        <f>'[1]Pipeline Data'!I35</f>
        <v>Siemens Healthcare Diagnostics Inc</v>
      </c>
      <c r="C85" s="9" t="str">
        <f>'[1]Pipeline Data'!AQ35</f>
        <v>62 Flanders Bartley Road</v>
      </c>
      <c r="D85" s="9" t="str">
        <f>IF('[1]Pipeline Data'!AR35&gt;0,'[1]Pipeline Data'!AR35,"")</f>
        <v/>
      </c>
      <c r="E85" s="9" t="str">
        <f>'[1]Pipeline Data'!AS35</f>
        <v>Flanders</v>
      </c>
      <c r="F85" s="9" t="str">
        <f>'[1]Pipeline Data'!AT35</f>
        <v>NJ</v>
      </c>
      <c r="G85" s="9" t="str">
        <f>'[1]Pipeline Data'!AU35</f>
        <v>07836</v>
      </c>
      <c r="H85" s="9" t="str">
        <f>'[1]Pipeline Data'!AW35</f>
        <v>JCP&amp;L</v>
      </c>
      <c r="I85" s="11">
        <f>IF('[1]Pipeline Data'!BO35="","",'[1]Pipeline Data'!BO35)</f>
        <v>14584.2</v>
      </c>
      <c r="J85" s="11">
        <f>IF('[1]Pipeline Data'!BS35="","",'[1]Pipeline Data'!BS35)</f>
        <v>145842</v>
      </c>
      <c r="K85" s="11">
        <f>IF('[1]Pipeline Data'!BW35="","",'[1]Pipeline Data'!BW35)</f>
        <v>94797.3</v>
      </c>
    </row>
    <row r="86" spans="1:11" ht="15" customHeight="1" x14ac:dyDescent="0.25">
      <c r="A86" s="9" t="str">
        <f>'[1]Pipeline Data'!C68</f>
        <v>Pay for Performance NC</v>
      </c>
      <c r="B86" s="9" t="str">
        <f>'[1]Pipeline Data'!I68</f>
        <v>Somerset Holmdel LLC / Somerset Holmdel Development 1</v>
      </c>
      <c r="C86" s="9" t="str">
        <f>'[1]Pipeline Data'!AQ68</f>
        <v>101 Crawfords Corner Rd</v>
      </c>
      <c r="D86" s="9" t="str">
        <f>IF('[1]Pipeline Data'!AR68&gt;0,'[1]Pipeline Data'!AR68,"")</f>
        <v/>
      </c>
      <c r="E86" s="9" t="str">
        <f>'[1]Pipeline Data'!AS68</f>
        <v>Holmdel</v>
      </c>
      <c r="F86" s="9" t="str">
        <f>'[1]Pipeline Data'!AT68</f>
        <v>NJ</v>
      </c>
      <c r="G86" s="9" t="str">
        <f>'[1]Pipeline Data'!AU68</f>
        <v>07733</v>
      </c>
      <c r="H86" s="9" t="str">
        <f>'[1]Pipeline Data'!AW68</f>
        <v>JCP&amp;L</v>
      </c>
      <c r="I86" s="11">
        <f>IF('[1]Pipeline Data'!BO68="","",'[1]Pipeline Data'!BO68)</f>
        <v>50000</v>
      </c>
      <c r="J86" s="11">
        <f>IF('[1]Pipeline Data'!BS68="","",'[1]Pipeline Data'!BS68)</f>
        <v>1462500</v>
      </c>
      <c r="K86" s="11">
        <f>IF('[1]Pipeline Data'!BW68="","",'[1]Pipeline Data'!BW68)</f>
        <v>487500</v>
      </c>
    </row>
    <row r="87" spans="1:11" ht="15" customHeight="1" x14ac:dyDescent="0.25">
      <c r="A87" s="9" t="str">
        <f>'[1]Pipeline Data'!C7</f>
        <v>Pay for Performance NC</v>
      </c>
      <c r="B87" s="9" t="str">
        <f>'[1]Pipeline Data'!I7</f>
        <v>Somerset Street Urban Renewal Associates, LLC</v>
      </c>
      <c r="C87" s="9" t="str">
        <f>'[1]Pipeline Data'!AQ7</f>
        <v>100 Somerset St</v>
      </c>
      <c r="D87" s="9" t="str">
        <f>IF('[1]Pipeline Data'!AR7&gt;0,'[1]Pipeline Data'!AR7,"")</f>
        <v/>
      </c>
      <c r="E87" s="9" t="str">
        <f>'[1]Pipeline Data'!AS7</f>
        <v>New Brunswick</v>
      </c>
      <c r="F87" s="9" t="str">
        <f>'[1]Pipeline Data'!AT7</f>
        <v>NJ</v>
      </c>
      <c r="G87" s="9" t="str">
        <f>'[1]Pipeline Data'!AU7</f>
        <v>08901</v>
      </c>
      <c r="H87" s="9" t="str">
        <f>'[1]Pipeline Data'!AW7</f>
        <v>PSE&amp;G</v>
      </c>
      <c r="I87" s="11">
        <f>IF('[1]Pipeline Data'!BO7="","",'[1]Pipeline Data'!BO7)</f>
        <v>25000</v>
      </c>
      <c r="J87" s="11">
        <f>IF('[1]Pipeline Data'!BS7="","",'[1]Pipeline Data'!BS7)</f>
        <v>128177</v>
      </c>
      <c r="K87" s="11">
        <f>IF('[1]Pipeline Data'!BW7="","",'[1]Pipeline Data'!BW7)</f>
        <v>139966</v>
      </c>
    </row>
    <row r="88" spans="1:11" ht="15" customHeight="1" x14ac:dyDescent="0.25">
      <c r="A88" s="9" t="str">
        <f>'[1]Pipeline Data'!C72</f>
        <v>Pay for Performance NC</v>
      </c>
      <c r="B88" s="9" t="str">
        <f>'[1]Pipeline Data'!I72</f>
        <v>SPF Owner, LLC</v>
      </c>
      <c r="C88" s="9" t="str">
        <f>'[1]Pipeline Data'!AQ72</f>
        <v>55 Harbour Blvd</v>
      </c>
      <c r="D88" s="9" t="str">
        <f>IF('[1]Pipeline Data'!AR72&gt;0,'[1]Pipeline Data'!AR72,"")</f>
        <v/>
      </c>
      <c r="E88" s="9" t="str">
        <f>'[1]Pipeline Data'!AS72</f>
        <v>Camden</v>
      </c>
      <c r="F88" s="9" t="str">
        <f>'[1]Pipeline Data'!AT72</f>
        <v>NJ</v>
      </c>
      <c r="G88" s="9" t="str">
        <f>'[1]Pipeline Data'!AU72</f>
        <v>08103</v>
      </c>
      <c r="H88" s="9" t="str">
        <f>'[1]Pipeline Data'!AW72</f>
        <v>PSE&amp;G</v>
      </c>
      <c r="I88" s="11">
        <f>IF('[1]Pipeline Data'!BO72="","",'[1]Pipeline Data'!BO72)</f>
        <v>5669.4</v>
      </c>
      <c r="J88" s="11">
        <f>IF('[1]Pipeline Data'!BS72="","",'[1]Pipeline Data'!BS72)</f>
        <v>56694</v>
      </c>
      <c r="K88" s="11">
        <f>IF('[1]Pipeline Data'!BW72="","",'[1]Pipeline Data'!BW72)</f>
        <v>19842.900000000001</v>
      </c>
    </row>
    <row r="89" spans="1:11" ht="15" customHeight="1" x14ac:dyDescent="0.25">
      <c r="A89" s="9" t="str">
        <f>'[1]Pipeline Data'!C73</f>
        <v>Pay for Performance NC</v>
      </c>
      <c r="B89" s="9" t="str">
        <f>'[1]Pipeline Data'!I73</f>
        <v>SPF Owner, LLC</v>
      </c>
      <c r="C89" s="9" t="str">
        <f>'[1]Pipeline Data'!AQ73</f>
        <v>67 Front Street</v>
      </c>
      <c r="D89" s="9" t="str">
        <f>IF('[1]Pipeline Data'!AR73&gt;0,'[1]Pipeline Data'!AR73,"")</f>
        <v/>
      </c>
      <c r="E89" s="9" t="str">
        <f>'[1]Pipeline Data'!AS73</f>
        <v>Camden</v>
      </c>
      <c r="F89" s="9" t="str">
        <f>'[1]Pipeline Data'!AT73</f>
        <v>NJ</v>
      </c>
      <c r="G89" s="9" t="str">
        <f>'[1]Pipeline Data'!AU73</f>
        <v>08003</v>
      </c>
      <c r="H89" s="9" t="str">
        <f>'[1]Pipeline Data'!AW73</f>
        <v>PSE&amp;G</v>
      </c>
      <c r="I89" s="11">
        <f>IF('[1]Pipeline Data'!BO73="","",'[1]Pipeline Data'!BO73)</f>
        <v>6168.6</v>
      </c>
      <c r="J89" s="11">
        <f>IF('[1]Pipeline Data'!BS73="","",'[1]Pipeline Data'!BS73)</f>
        <v>61686</v>
      </c>
      <c r="K89" s="11">
        <f>IF('[1]Pipeline Data'!BW73="","",'[1]Pipeline Data'!BW73)</f>
        <v>40095.9</v>
      </c>
    </row>
    <row r="90" spans="1:11" ht="15" customHeight="1" x14ac:dyDescent="0.25">
      <c r="A90" s="9" t="str">
        <f>'[1]Pipeline Data'!C48</f>
        <v>Pay for Performance NC</v>
      </c>
      <c r="B90" s="9" t="str">
        <f>'[1]Pipeline Data'!I48</f>
        <v>The College of New Jersey</v>
      </c>
      <c r="C90" s="9" t="str">
        <f>'[1]Pipeline Data'!AQ48</f>
        <v>2000 Pennington Rd.</v>
      </c>
      <c r="D90" s="9" t="str">
        <f>IF('[1]Pipeline Data'!AR48&gt;0,'[1]Pipeline Data'!AR48,"")</f>
        <v/>
      </c>
      <c r="E90" s="9" t="str">
        <f>'[1]Pipeline Data'!AS48</f>
        <v>Ewing</v>
      </c>
      <c r="F90" s="9" t="str">
        <f>'[1]Pipeline Data'!AT48</f>
        <v>NJ</v>
      </c>
      <c r="G90" s="9" t="str">
        <f>'[1]Pipeline Data'!AU48</f>
        <v>08618</v>
      </c>
      <c r="H90" s="9" t="str">
        <f>'[1]Pipeline Data'!AW48</f>
        <v>PSE&amp;G</v>
      </c>
      <c r="I90" s="11">
        <f>IF('[1]Pipeline Data'!BO48="","",'[1]Pipeline Data'!BO48)</f>
        <v>11000</v>
      </c>
      <c r="J90" s="11">
        <f>IF('[1]Pipeline Data'!BS48="","",'[1]Pipeline Data'!BS48)</f>
        <v>110000</v>
      </c>
      <c r="K90" s="11" t="str">
        <f>IF('[1]Pipeline Data'!BW48="","",'[1]Pipeline Data'!BW48)</f>
        <v/>
      </c>
    </row>
    <row r="91" spans="1:11" ht="15" customHeight="1" x14ac:dyDescent="0.25">
      <c r="A91" s="9" t="str">
        <f>'[1]Pipeline Data'!C30</f>
        <v>Pay for Performance NC</v>
      </c>
      <c r="B91" s="9" t="str">
        <f>'[1]Pipeline Data'!I30</f>
        <v>The Prudential Insurance Company of America</v>
      </c>
      <c r="C91" s="9" t="str">
        <f>'[1]Pipeline Data'!AQ30</f>
        <v>677 Broad Street</v>
      </c>
      <c r="D91" s="9" t="str">
        <f>IF('[1]Pipeline Data'!AR30&gt;0,'[1]Pipeline Data'!AR30,"")</f>
        <v/>
      </c>
      <c r="E91" s="9" t="str">
        <f>'[1]Pipeline Data'!AS30</f>
        <v>Newark</v>
      </c>
      <c r="F91" s="9" t="str">
        <f>'[1]Pipeline Data'!AT30</f>
        <v>NJ</v>
      </c>
      <c r="G91" s="9" t="str">
        <f>'[1]Pipeline Data'!AU30</f>
        <v>07102</v>
      </c>
      <c r="H91" s="9" t="str">
        <f>'[1]Pipeline Data'!AW30</f>
        <v>PSE&amp;G</v>
      </c>
      <c r="I91" s="11">
        <f>IF('[1]Pipeline Data'!BO30="","",'[1]Pipeline Data'!BO30)</f>
        <v>50000</v>
      </c>
      <c r="J91" s="11">
        <f>IF('[1]Pipeline Data'!BS30="","",'[1]Pipeline Data'!BS30)</f>
        <v>765708</v>
      </c>
      <c r="K91" s="11">
        <f>IF('[1]Pipeline Data'!BW30="","",'[1]Pipeline Data'!BW30)</f>
        <v>497710</v>
      </c>
    </row>
    <row r="92" spans="1:11" x14ac:dyDescent="0.25">
      <c r="A92" s="9" t="str">
        <f>'[1]Pipeline Data'!C89</f>
        <v>Pay for Performance NC</v>
      </c>
      <c r="B92" s="9" t="str">
        <f>'[1]Pipeline Data'!I89</f>
        <v>Unilever</v>
      </c>
      <c r="C92" s="9" t="str">
        <f>'[1]Pipeline Data'!AQ89</f>
        <v>700 Sylvan Ave</v>
      </c>
      <c r="D92" s="9" t="str">
        <f>IF('[1]Pipeline Data'!AR89&gt;0,'[1]Pipeline Data'!AR89,"")</f>
        <v/>
      </c>
      <c r="E92" s="9" t="str">
        <f>'[1]Pipeline Data'!AS89</f>
        <v>Englewood Cliffs</v>
      </c>
      <c r="F92" s="9" t="str">
        <f>'[1]Pipeline Data'!AT89</f>
        <v>NJ</v>
      </c>
      <c r="G92" s="9" t="str">
        <f>'[1]Pipeline Data'!AU89</f>
        <v>07632</v>
      </c>
      <c r="H92" s="9" t="str">
        <f>'[1]Pipeline Data'!AW89</f>
        <v>PSE&amp;G</v>
      </c>
      <c r="I92" s="11">
        <f>IF('[1]Pipeline Data'!BO89="","",'[1]Pipeline Data'!BO89)</f>
        <v>25696.560000000001</v>
      </c>
      <c r="J92" s="11">
        <f>IF('[1]Pipeline Data'!BS89="","",'[1]Pipeline Data'!BS89)</f>
        <v>256965.6</v>
      </c>
      <c r="K92" s="11" t="str">
        <f>IF('[1]Pipeline Data'!BW89="","",'[1]Pipeline Data'!BW89)</f>
        <v/>
      </c>
    </row>
    <row r="93" spans="1:11" x14ac:dyDescent="0.25">
      <c r="A93" s="9" t="str">
        <f>'[1]Pipeline Data'!C77</f>
        <v>Pay for Performance NC</v>
      </c>
      <c r="B93" s="9" t="str">
        <f>'[1]Pipeline Data'!I77</f>
        <v>UPS</v>
      </c>
      <c r="C93" s="9" t="str">
        <f>'[1]Pipeline Data'!AQ77</f>
        <v>10 Upper Pond Road</v>
      </c>
      <c r="D93" s="9" t="str">
        <f>IF('[1]Pipeline Data'!AR77&gt;0,'[1]Pipeline Data'!AR77,"")</f>
        <v/>
      </c>
      <c r="E93" s="9" t="str">
        <f>'[1]Pipeline Data'!AS77</f>
        <v>Parsippany</v>
      </c>
      <c r="F93" s="9" t="str">
        <f>'[1]Pipeline Data'!AT77</f>
        <v>NJ</v>
      </c>
      <c r="G93" s="9" t="str">
        <f>'[1]Pipeline Data'!AU77</f>
        <v>07054</v>
      </c>
      <c r="H93" s="9" t="str">
        <f>'[1]Pipeline Data'!AW77</f>
        <v>JCP&amp;L</v>
      </c>
      <c r="I93" s="11">
        <f>IF('[1]Pipeline Data'!BO77="","",'[1]Pipeline Data'!BO77)</f>
        <v>19824.8</v>
      </c>
      <c r="J93" s="11">
        <f>IF('[1]Pipeline Data'!BS77="","",'[1]Pipeline Data'!BS77)</f>
        <v>198248</v>
      </c>
      <c r="K93" s="11">
        <f>IF('[1]Pipeline Data'!BW77="","",'[1]Pipeline Data'!BW77)</f>
        <v>128861.2</v>
      </c>
    </row>
    <row r="94" spans="1:11" x14ac:dyDescent="0.25">
      <c r="A94" s="9" t="str">
        <f>'[1]Pipeline Data'!C20</f>
        <v>Pay for Performance NC</v>
      </c>
      <c r="B94" s="9" t="str">
        <f>'[1]Pipeline Data'!I20</f>
        <v>US General Services Administration</v>
      </c>
      <c r="C94" s="9" t="str">
        <f>'[1]Pipeline Data'!AQ20</f>
        <v>970 Broad Street</v>
      </c>
      <c r="D94" s="9" t="str">
        <f>IF('[1]Pipeline Data'!AR20&gt;0,'[1]Pipeline Data'!AR20,"")</f>
        <v/>
      </c>
      <c r="E94" s="9" t="str">
        <f>'[1]Pipeline Data'!AS20</f>
        <v>Newark</v>
      </c>
      <c r="F94" s="9" t="str">
        <f>'[1]Pipeline Data'!AT20</f>
        <v>NJ</v>
      </c>
      <c r="G94" s="9" t="str">
        <f>'[1]Pipeline Data'!AU20</f>
        <v>07102</v>
      </c>
      <c r="H94" s="9" t="str">
        <f>'[1]Pipeline Data'!AW20</f>
        <v>PSE&amp;G</v>
      </c>
      <c r="I94" s="11">
        <f>IF('[1]Pipeline Data'!BO20="","",'[1]Pipeline Data'!BO20)</f>
        <v>45872.2</v>
      </c>
      <c r="J94" s="11">
        <f>IF('[1]Pipeline Data'!BS20="","",'[1]Pipeline Data'!BS20)</f>
        <v>458722</v>
      </c>
      <c r="K94" s="11">
        <f>IF('[1]Pipeline Data'!BW20="","",'[1]Pipeline Data'!BW20)</f>
        <v>160553</v>
      </c>
    </row>
    <row r="95" spans="1:11" x14ac:dyDescent="0.25">
      <c r="A95" s="9" t="str">
        <f>'[1]Pipeline Data'!C19</f>
        <v>Pay for Performance NC</v>
      </c>
      <c r="B95" s="9" t="str">
        <f>'[1]Pipeline Data'!I19</f>
        <v>VBV 1 LLC</v>
      </c>
      <c r="C95" s="9" t="str">
        <f>'[1]Pipeline Data'!AQ19</f>
        <v>151 Knollcraft Rd</v>
      </c>
      <c r="D95" s="9" t="str">
        <f>IF('[1]Pipeline Data'!AR19&gt;0,'[1]Pipeline Data'!AR19,"")</f>
        <v/>
      </c>
      <c r="E95" s="9" t="str">
        <f>'[1]Pipeline Data'!AS19</f>
        <v>Lyons</v>
      </c>
      <c r="F95" s="9" t="str">
        <f>'[1]Pipeline Data'!AT19</f>
        <v>NJ</v>
      </c>
      <c r="G95" s="9" t="str">
        <f>'[1]Pipeline Data'!AU19</f>
        <v>07939</v>
      </c>
      <c r="H95" s="9" t="str">
        <f>'[1]Pipeline Data'!AW19</f>
        <v>JCP&amp;L</v>
      </c>
      <c r="I95" s="11">
        <f>IF('[1]Pipeline Data'!BO19="","",'[1]Pipeline Data'!BO19)</f>
        <v>5759.1</v>
      </c>
      <c r="J95" s="11">
        <f>IF('[1]Pipeline Data'!BS19="","",'[1]Pipeline Data'!BS19)</f>
        <v>57591</v>
      </c>
      <c r="K95" s="11">
        <f>IF('[1]Pipeline Data'!BW19="","",'[1]Pipeline Data'!BW19)</f>
        <v>37434</v>
      </c>
    </row>
    <row r="96" spans="1:11" x14ac:dyDescent="0.25">
      <c r="A96" s="9" t="str">
        <f>'[1]Pipeline Data'!C25</f>
        <v>Pay for Performance NC</v>
      </c>
      <c r="B96" s="9" t="str">
        <f>'[1]Pipeline Data'!I25</f>
        <v>Vicmarr Audio, Inc and Subsidiary</v>
      </c>
      <c r="C96" s="9" t="str">
        <f>'[1]Pipeline Data'!AQ25</f>
        <v>9 Kilmer Court</v>
      </c>
      <c r="D96" s="9" t="str">
        <f>IF('[1]Pipeline Data'!AR25&gt;0,'[1]Pipeline Data'!AR25,"")</f>
        <v/>
      </c>
      <c r="E96" s="9" t="str">
        <f>'[1]Pipeline Data'!AS25</f>
        <v>Edison</v>
      </c>
      <c r="F96" s="9" t="str">
        <f>'[1]Pipeline Data'!AT25</f>
        <v>NJ</v>
      </c>
      <c r="G96" s="9" t="str">
        <f>'[1]Pipeline Data'!AU25</f>
        <v>08817</v>
      </c>
      <c r="H96" s="9" t="str">
        <f>'[1]Pipeline Data'!AW25</f>
        <v>PSE&amp;G</v>
      </c>
      <c r="I96" s="11">
        <f>IF('[1]Pipeline Data'!BO25="","",'[1]Pipeline Data'!BO25)</f>
        <v>5020.3999999999996</v>
      </c>
      <c r="J96" s="11">
        <f>IF('[1]Pipeline Data'!BS25="","",'[1]Pipeline Data'!BS25)</f>
        <v>50204</v>
      </c>
      <c r="K96" s="11">
        <f>IF('[1]Pipeline Data'!BW25="","",'[1]Pipeline Data'!BW25)</f>
        <v>8296</v>
      </c>
    </row>
    <row r="97" spans="1:11" x14ac:dyDescent="0.25">
      <c r="A97" s="9" t="str">
        <f>'[1]Pipeline Data'!C53</f>
        <v>Pay for Performance NC</v>
      </c>
      <c r="B97" s="9" t="str">
        <f>'[1]Pipeline Data'!I53</f>
        <v>Washington Street University Housing Assoc</v>
      </c>
      <c r="C97" s="9" t="str">
        <f>'[1]Pipeline Data'!AQ53</f>
        <v>15 Washington Street</v>
      </c>
      <c r="D97" s="9" t="str">
        <f>IF('[1]Pipeline Data'!AR53&gt;0,'[1]Pipeline Data'!AR53,"")</f>
        <v/>
      </c>
      <c r="E97" s="9" t="str">
        <f>'[1]Pipeline Data'!AS53</f>
        <v>Newark</v>
      </c>
      <c r="F97" s="9" t="str">
        <f>'[1]Pipeline Data'!AT53</f>
        <v>NJ</v>
      </c>
      <c r="G97" s="9" t="str">
        <f>'[1]Pipeline Data'!AU53</f>
        <v>07102</v>
      </c>
      <c r="H97" s="9" t="str">
        <f>'[1]Pipeline Data'!AW53</f>
        <v>PSE&amp;G</v>
      </c>
      <c r="I97" s="11">
        <f>IF('[1]Pipeline Data'!BO53="","",'[1]Pipeline Data'!BO53)</f>
        <v>22151</v>
      </c>
      <c r="J97" s="11">
        <f>IF('[1]Pipeline Data'!BS53="","",'[1]Pipeline Data'!BS53)</f>
        <v>221510</v>
      </c>
      <c r="K97" s="11">
        <f>IF('[1]Pipeline Data'!BW53="","",'[1]Pipeline Data'!BW53)</f>
        <v>143981.5</v>
      </c>
    </row>
    <row r="98" spans="1:11" x14ac:dyDescent="0.25">
      <c r="A98" s="9" t="str">
        <f>'[1]Pipeline Data'!C27</f>
        <v>Pay for Performance NC</v>
      </c>
      <c r="B98" s="9" t="str">
        <f>'[1]Pipeline Data'!I27</f>
        <v xml:space="preserve">Westerly Road Church </v>
      </c>
      <c r="C98" s="9" t="str">
        <f>'[1]Pipeline Data'!AQ27</f>
        <v>Bunn Drive &amp; Herrontown Road</v>
      </c>
      <c r="D98" s="9" t="str">
        <f>IF('[1]Pipeline Data'!AR27&gt;0,'[1]Pipeline Data'!AR27,"")</f>
        <v/>
      </c>
      <c r="E98" s="9" t="str">
        <f>'[1]Pipeline Data'!AS27</f>
        <v>Princeton</v>
      </c>
      <c r="F98" s="9" t="str">
        <f>'[1]Pipeline Data'!AT27</f>
        <v>NJ</v>
      </c>
      <c r="G98" s="9" t="str">
        <f>'[1]Pipeline Data'!AU27</f>
        <v>08540</v>
      </c>
      <c r="H98" s="9" t="str">
        <f>'[1]Pipeline Data'!AW27</f>
        <v>JCP&amp;L</v>
      </c>
      <c r="I98" s="11">
        <f>IF('[1]Pipeline Data'!BO27="","",'[1]Pipeline Data'!BO27)</f>
        <v>4804.8999999999996</v>
      </c>
      <c r="J98" s="11">
        <f>IF('[1]Pipeline Data'!BS27="","",'[1]Pipeline Data'!BS27)</f>
        <v>48049</v>
      </c>
      <c r="K98" s="11">
        <f>IF('[1]Pipeline Data'!BW27="","",'[1]Pipeline Data'!BW27)</f>
        <v>26773</v>
      </c>
    </row>
    <row r="99" spans="1:11" x14ac:dyDescent="0.25">
      <c r="A99" s="9" t="str">
        <f>'[1]Pipeline Data'!C34</f>
        <v>Pay for Performance NC</v>
      </c>
      <c r="B99" s="9" t="str">
        <f>'[1]Pipeline Data'!I34</f>
        <v>William Paterson University</v>
      </c>
      <c r="C99" s="9" t="str">
        <f>'[1]Pipeline Data'!AQ34</f>
        <v>300 Pompton Road</v>
      </c>
      <c r="D99" s="9" t="str">
        <f>IF('[1]Pipeline Data'!AR34&gt;0,'[1]Pipeline Data'!AR34,"")</f>
        <v/>
      </c>
      <c r="E99" s="9" t="str">
        <f>'[1]Pipeline Data'!AS34</f>
        <v>Wayne</v>
      </c>
      <c r="F99" s="9" t="str">
        <f>'[1]Pipeline Data'!AT34</f>
        <v>NJ</v>
      </c>
      <c r="G99" s="9" t="str">
        <f>'[1]Pipeline Data'!AU34</f>
        <v>07470</v>
      </c>
      <c r="H99" s="9" t="str">
        <f>'[1]Pipeline Data'!AW34</f>
        <v>PSE&amp;G</v>
      </c>
      <c r="I99" s="11">
        <f>IF('[1]Pipeline Data'!BO34="","",'[1]Pipeline Data'!BO34)</f>
        <v>7806.12</v>
      </c>
      <c r="J99" s="11">
        <f>IF('[1]Pipeline Data'!BS34="","",'[1]Pipeline Data'!BS34)</f>
        <v>78061.2</v>
      </c>
      <c r="K99" s="11">
        <f>IF('[1]Pipeline Data'!BW34="","",'[1]Pipeline Data'!BW34)</f>
        <v>50739.78</v>
      </c>
    </row>
    <row r="100" spans="1:11" x14ac:dyDescent="0.25">
      <c r="A100" s="9" t="str">
        <f>'[1]Pipeline Data'!C66</f>
        <v>Pay for Performance NC</v>
      </c>
      <c r="B100" s="9" t="str">
        <f>'[1]Pipeline Data'!I66</f>
        <v>William Paterson University</v>
      </c>
      <c r="C100" s="9" t="str">
        <f>'[1]Pipeline Data'!AQ66</f>
        <v>300 Pompton Rd</v>
      </c>
      <c r="D100" s="9" t="str">
        <f>IF('[1]Pipeline Data'!AR66&gt;0,'[1]Pipeline Data'!AR66,"")</f>
        <v/>
      </c>
      <c r="E100" s="9" t="str">
        <f>'[1]Pipeline Data'!AS66</f>
        <v>Wayne</v>
      </c>
      <c r="F100" s="9" t="str">
        <f>'[1]Pipeline Data'!AT66</f>
        <v>NJ</v>
      </c>
      <c r="G100" s="9" t="str">
        <f>'[1]Pipeline Data'!AU66</f>
        <v>07470</v>
      </c>
      <c r="H100" s="9" t="str">
        <f>'[1]Pipeline Data'!AW66</f>
        <v>PSE&amp;G</v>
      </c>
      <c r="I100" s="11">
        <f>IF('[1]Pipeline Data'!BO66="","",'[1]Pipeline Data'!BO66)</f>
        <v>8700.7099999999991</v>
      </c>
      <c r="J100" s="11" t="str">
        <f>IF('[1]Pipeline Data'!BS66="","",'[1]Pipeline Data'!BS66)</f>
        <v/>
      </c>
      <c r="K100" s="11" t="str">
        <f>IF('[1]Pipeline Data'!BW66="","",'[1]Pipeline Data'!BW66)</f>
        <v/>
      </c>
    </row>
    <row r="101" spans="1:11" x14ac:dyDescent="0.25">
      <c r="A101" s="9" t="str">
        <f>'[1]Pipeline Data'!C15</f>
        <v>Pay for Performance NC</v>
      </c>
      <c r="B101" s="9" t="str">
        <f>'[1]Pipeline Data'!I15</f>
        <v>Wyndham Worldwide Corp.</v>
      </c>
      <c r="C101" s="9" t="str">
        <f>'[1]Pipeline Data'!AQ15</f>
        <v>14 Sylvan Way</v>
      </c>
      <c r="D101" s="9" t="str">
        <f>IF('[1]Pipeline Data'!AR15&gt;0,'[1]Pipeline Data'!AR15,"")</f>
        <v/>
      </c>
      <c r="E101" s="9" t="str">
        <f>'[1]Pipeline Data'!AS15</f>
        <v>Parsippany</v>
      </c>
      <c r="F101" s="9" t="str">
        <f>'[1]Pipeline Data'!AT15</f>
        <v>NJ</v>
      </c>
      <c r="G101" s="9" t="str">
        <f>'[1]Pipeline Data'!AU15</f>
        <v>07054</v>
      </c>
      <c r="H101" s="9" t="str">
        <f>'[1]Pipeline Data'!AW15</f>
        <v>JCP&amp;L</v>
      </c>
      <c r="I101" s="11">
        <f>IF('[1]Pipeline Data'!BO15="","",'[1]Pipeline Data'!BO15)</f>
        <v>20267</v>
      </c>
      <c r="J101" s="11">
        <f>IF('[1]Pipeline Data'!BS15="","",'[1]Pipeline Data'!BS15)</f>
        <v>202669</v>
      </c>
      <c r="K101" s="11">
        <f>IF('[1]Pipeline Data'!BW15="","",'[1]Pipeline Data'!BW15)</f>
        <v>131735</v>
      </c>
    </row>
    <row r="102" spans="1:11" x14ac:dyDescent="0.25">
      <c r="A102" s="9" t="str">
        <f>'[1]Pipeline Data'!C81</f>
        <v>Pay for Performance NC</v>
      </c>
      <c r="B102" s="9" t="str">
        <f>'[1]Pipeline Data'!I81</f>
        <v>XS Hotel Urban Renewal Associates, LLC</v>
      </c>
      <c r="C102" s="9" t="str">
        <f>'[1]Pipeline Data'!AQ81</f>
        <v>500 Ave at Port Imperial</v>
      </c>
      <c r="D102" s="9" t="str">
        <f>IF('[1]Pipeline Data'!AR81&gt;0,'[1]Pipeline Data'!AR81,"")</f>
        <v/>
      </c>
      <c r="E102" s="9" t="str">
        <f>'[1]Pipeline Data'!AS81</f>
        <v>Weehawken</v>
      </c>
      <c r="F102" s="9" t="str">
        <f>'[1]Pipeline Data'!AT81</f>
        <v>NJ</v>
      </c>
      <c r="G102" s="9" t="str">
        <f>'[1]Pipeline Data'!AU81</f>
        <v>07086</v>
      </c>
      <c r="H102" s="9" t="str">
        <f>'[1]Pipeline Data'!AW81</f>
        <v>PSE&amp;G</v>
      </c>
      <c r="I102" s="11">
        <f>IF('[1]Pipeline Data'!BO81="","",'[1]Pipeline Data'!BO81)</f>
        <v>29041</v>
      </c>
      <c r="J102" s="11">
        <f>IF('[1]Pipeline Data'!BS81="","",'[1]Pipeline Data'!BS81)</f>
        <v>290413</v>
      </c>
      <c r="K102" s="11">
        <f>IF('[1]Pipeline Data'!BW81="","",'[1]Pipeline Data'!BW81)</f>
        <v>101644.55</v>
      </c>
    </row>
  </sheetData>
  <sortState xmlns:xlrd2="http://schemas.microsoft.com/office/spreadsheetml/2017/richdata2" ref="A2:K102">
    <sortCondition ref="B2:B10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Existing Buildings</vt:lpstr>
      <vt:lpstr>New Construction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Rozanova, Valentina</dc:creator>
  <cp:keywords/>
  <dc:description/>
  <cp:lastModifiedBy>Ebinger, Elizabeth</cp:lastModifiedBy>
  <cp:revision/>
  <dcterms:created xsi:type="dcterms:W3CDTF">2015-05-01T14:23:50Z</dcterms:created>
  <dcterms:modified xsi:type="dcterms:W3CDTF">2020-08-15T19:29:03Z</dcterms:modified>
  <cp:category/>
  <cp:contentStatus/>
</cp:coreProperties>
</file>