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4/Q3 2024/Final Version/"/>
    </mc:Choice>
  </mc:AlternateContent>
  <xr:revisionPtr revIDLastSave="11" documentId="8_{6F22E868-A037-4CDD-9681-FE0E508C85CE}" xr6:coauthVersionLast="47" xr6:coauthVersionMax="47" xr10:uidLastSave="{9729E945-D1C2-4965-BCA8-CA1A67EF6E7D}"/>
  <bookViews>
    <workbookView xWindow="-28920" yWindow="-120" windowWidth="29040" windowHeight="15840" tabRatio="802" firstSheet="1" activeTab="1" xr2:uid="{00000000-000D-0000-FFFF-FFFF00000000}"/>
  </bookViews>
  <sheets>
    <sheet name="Table 8" sheetId="52" state="hidden" r:id="rId1"/>
    <sheet name="Qtr Electric Master" sheetId="42" r:id="rId2"/>
    <sheet name="Qtr Electric LMI" sheetId="44" r:id="rId3"/>
    <sheet name="Qtr Electric Business" sheetId="45" r:id="rId4"/>
    <sheet name="AP F - Secondary Metrics" sheetId="55" state="hidden" r:id="rId5"/>
    <sheet name="AP G - Transfer" sheetId="54" state="hidden" r:id="rId6"/>
    <sheet name="AP H - CostTest" sheetId="50" state="hidden" r:id="rId7"/>
    <sheet name="AP I - Program Changes" sheetId="59" state="hidden" r:id="rId8"/>
  </sheets>
  <externalReferences>
    <externalReference r:id="rId9"/>
  </externalReferences>
  <definedNames>
    <definedName name="Costs_Admin">'[1]d. Rpt C L wIncent-NonInc Splt'!$V$3:$V$37</definedName>
    <definedName name="Costs_Financing">'[1]d. Rpt C L wIncent-NonInc Splt'!$U$3:$U$37</definedName>
    <definedName name="Costs_Incentives">'[1]d. Rpt C L wIncent-NonInc Splt'!$T$3:$T$37</definedName>
    <definedName name="Costs_Sector">'[1]d. Rpt C L wIncent-NonInc Splt'!$Y$3:$Y$37</definedName>
    <definedName name="NJCT_Ancillary_Services">'[1]4.Model'!$CJ$5:$CJ$777</definedName>
    <definedName name="NJCT_Avoided_RECS">'[1]4.Model'!$CA$5:$CA$777</definedName>
    <definedName name="NJCT_Avoided_Replacement">'[1]4.Model'!$CK$5:$CK$777</definedName>
    <definedName name="NJCT_Avoided_TandD">'[1]4.Model'!$CF$5:$CF$777</definedName>
    <definedName name="NJCT_Capacity_DRIPE">'[1]4.Model'!$CI$5:$CI$777</definedName>
    <definedName name="NJCT_Electric_Cap">'[1]4.Model'!$BV$5:$BV$777</definedName>
    <definedName name="NJCT_Electric_CO2">'[1]4.Model'!$CG$5:$CG$777</definedName>
    <definedName name="NJCT_Electric_Energy_DRIPE">'[1]4.Model'!$BZ$5:$BZ$777</definedName>
    <definedName name="NJCT_Electric_Generation">'[1]4.Model'!$BU$5:$BU$777</definedName>
    <definedName name="NJCT_Gas_CO2">'[1]4.Model'!$CH$5:$CH$777</definedName>
    <definedName name="NJCT_Gas_Supply">'[1]4.Model'!$BW$5:$BW$777</definedName>
    <definedName name="NJCT_NEB">'[1]4.Model'!$CL$5:$CL$777</definedName>
    <definedName name="NJCT_Wholesale_Volatility">'[1]4.Model'!$CB$5:$CB$777</definedName>
    <definedName name="Participant_Electric_Bill_Savings">'[1]4.Model'!$CW$5:$CW$777</definedName>
    <definedName name="Participant_Gas_Bill_Savings">'[1]4.Model'!$CX$5:$CX$777</definedName>
    <definedName name="_xlnm.Print_Area" localSheetId="3">'Qtr Electric Business'!$A$1:$L$22</definedName>
    <definedName name="_xlnm.Print_Area" localSheetId="2">'Qtr Electric LMI'!$A$1:$J$32</definedName>
    <definedName name="_xlnm.Print_Area" localSheetId="1">'Qtr Electric Master'!$B$1:$R$48</definedName>
    <definedName name="RIM_Bill_Increase">'[1]4.Model'!$CZ$5:$CZ$777</definedName>
    <definedName name="RIM_Bill_Savings">'[1]4.Model'!$CY$5:$CY$777</definedName>
    <definedName name="Sector">'[1]4.Model'!$B$5:$B$777</definedName>
    <definedName name="SOC_Gas_DRIPE">'[1]4.Model'!$CO$5:$CO$777</definedName>
    <definedName name="SOC_JobsBenefit">'[1]4.Model'!$CT$5:$CT$777</definedName>
    <definedName name="SOC_SO2_NOx">'[1]4.Model'!$CS$5:$CS$777</definedName>
    <definedName name="Total_IC">'[1]4.Model'!$AA$5:$AA$777</definedName>
    <definedName name="TRC_Avoided_Capacity">'[1]4.Model'!$BI$5:$BI$777</definedName>
    <definedName name="TRC_Avoided_Gen">'[1]4.Model'!$BH$5:$BH$777</definedName>
    <definedName name="TRC_Avoided_REC">'[1]4.Model'!$BN$5:$BN$777</definedName>
    <definedName name="TRC_Avoided_Replacement">'[1]4.Model'!$BP$5:$BP$777</definedName>
    <definedName name="TRC_Avoided_TandD">'[1]4.Model'!$BT$5:$BT$777</definedName>
    <definedName name="TRC_Electric_Energy_and_Cap_DRIPE">'[1]4.Model'!$BM$5:$BM$777</definedName>
    <definedName name="TRC_Gas_Supply">'[1]4.Model'!$BJ$5:$BJ$777</definedName>
    <definedName name="TRC_Wholesale_Volatility">'[1]4.Model'!$BO$5:$BO$777</definedName>
    <definedName name="wrn.CFC._.QUARTER." localSheetId="6"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6"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3" hidden="1">'Qtr Electric Business'!#REF!</definedName>
    <definedName name="Z_E3A30FBC_675D_4AD8_9B2D_12956792A138_.wvu.Rows" localSheetId="2" hidden="1">'Qtr Electric LMI'!#REF!</definedName>
    <definedName name="Z_E3A30FBC_675D_4AD8_9B2D_12956792A138_.wvu.Rows" localSheetId="1" hidden="1">'Qtr Electric Master'!#REF!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55" l="1"/>
  <c r="I7" i="55" l="1"/>
  <c r="H7" i="55"/>
  <c r="E9" i="55" l="1"/>
  <c r="D9" i="55"/>
  <c r="C9" i="55"/>
  <c r="E8" i="55"/>
  <c r="D8" i="55"/>
  <c r="C8" i="55"/>
  <c r="E7" i="55"/>
  <c r="D7" i="55"/>
  <c r="D10" i="55" s="1"/>
  <c r="E10" i="55" s="1"/>
  <c r="C7" i="55"/>
  <c r="L8" i="45" l="1"/>
</calcChain>
</file>

<file path=xl/sharedStrings.xml><?xml version="1.0" encoding="utf-8"?>
<sst xmlns="http://schemas.openxmlformats.org/spreadsheetml/2006/main" count="358" uniqueCount="217">
  <si>
    <t>Percent of Annual Target</t>
  </si>
  <si>
    <t>Total</t>
  </si>
  <si>
    <t>Residential</t>
  </si>
  <si>
    <t>Multifamily</t>
  </si>
  <si>
    <t>C&amp;I</t>
  </si>
  <si>
    <t>Reported Totals for Utility Administered Programs</t>
  </si>
  <si>
    <r>
      <t>Annual Energy Savings</t>
    </r>
    <r>
      <rPr>
        <vertAlign val="superscript"/>
        <sz val="9"/>
        <color indexed="9"/>
        <rFont val="Calibri"/>
        <family val="2"/>
        <scheme val="minor"/>
      </rPr>
      <t>1</t>
    </r>
  </si>
  <si>
    <t>Annual Target Retail Savings (MWh)</t>
  </si>
  <si>
    <t>N/A</t>
  </si>
  <si>
    <t>Participation</t>
  </si>
  <si>
    <t>Table 8 -  Benefit-Cost Test Results</t>
  </si>
  <si>
    <t>Initial</t>
  </si>
  <si>
    <t>Final</t>
  </si>
  <si>
    <t>NJCT</t>
  </si>
  <si>
    <t>PCT</t>
  </si>
  <si>
    <t>PACT</t>
  </si>
  <si>
    <t>RIMT</t>
  </si>
  <si>
    <t>TRCT</t>
  </si>
  <si>
    <t>SCT</t>
  </si>
  <si>
    <t>Portfolio</t>
  </si>
  <si>
    <t xml:space="preserve">In Word document only </t>
  </si>
  <si>
    <t>Appendix B - Energy Efficiency and PDR Savings Summary</t>
  </si>
  <si>
    <t xml:space="preserve"> </t>
  </si>
  <si>
    <t>Actual Expenditures</t>
  </si>
  <si>
    <t>Ex Ante Energy Savings</t>
  </si>
  <si>
    <t>A</t>
  </si>
  <si>
    <t>B</t>
  </si>
  <si>
    <t>C</t>
  </si>
  <si>
    <t>D=C/B</t>
  </si>
  <si>
    <t>E</t>
  </si>
  <si>
    <t>F</t>
  </si>
  <si>
    <t>G</t>
  </si>
  <si>
    <t>H=G/F</t>
  </si>
  <si>
    <t>I</t>
  </si>
  <si>
    <t>J</t>
  </si>
  <si>
    <t>K</t>
  </si>
  <si>
    <t>L=K/J</t>
  </si>
  <si>
    <t>M</t>
  </si>
  <si>
    <t>N</t>
  </si>
  <si>
    <t>O</t>
  </si>
  <si>
    <t>P</t>
  </si>
  <si>
    <t xml:space="preserve"> Quarter</t>
  </si>
  <si>
    <t>Annual Forecasted Participation Number</t>
  </si>
  <si>
    <t>YTD Reported Participation Number</t>
  </si>
  <si>
    <t>YTD % of Annual Participants</t>
  </si>
  <si>
    <t xml:space="preserve"> Quarter Program Costs ($000)</t>
  </si>
  <si>
    <r>
      <t xml:space="preserve">Annual Forecasted Program Costs ($000) </t>
    </r>
    <r>
      <rPr>
        <vertAlign val="superscript"/>
        <sz val="9"/>
        <color rgb="FFFFFFFF"/>
        <rFont val="Calibri"/>
        <family val="2"/>
        <scheme val="minor"/>
      </rPr>
      <t>2</t>
    </r>
  </si>
  <si>
    <t>YTD Program Costs ($000)</t>
  </si>
  <si>
    <t>YTD % of Annual Budget</t>
  </si>
  <si>
    <t>Quarter Annual Retail Energy Savings (MWh)</t>
  </si>
  <si>
    <t>Annual Forecasted Retail Energy Savings (MWh)</t>
  </si>
  <si>
    <t>YTD Annual Retail Energy Savings (MWh)</t>
  </si>
  <si>
    <t>YTD % of Annual Energy Savings</t>
  </si>
  <si>
    <t>Quarter Wholesale Energy Savings (MWh)</t>
  </si>
  <si>
    <t>YTD Peak Demand Savings  (MW)</t>
  </si>
  <si>
    <t>Quarter Lifetime Retail Energy Savings (MWh)</t>
  </si>
  <si>
    <t>YTD Lifetime Retail Energy Savings (MWh)</t>
  </si>
  <si>
    <t>Residential Programs</t>
  </si>
  <si>
    <r>
      <t>Sub Program or Offering</t>
    </r>
    <r>
      <rPr>
        <b/>
        <vertAlign val="superscript"/>
        <sz val="11"/>
        <color theme="1"/>
        <rFont val="Calibri"/>
        <family val="2"/>
        <scheme val="minor"/>
      </rPr>
      <t>1</t>
    </r>
  </si>
  <si>
    <t>Efficient Products*</t>
  </si>
  <si>
    <t>HVAC*</t>
  </si>
  <si>
    <t>Appliance Rebates*</t>
  </si>
  <si>
    <t>Appliance Recycling*</t>
  </si>
  <si>
    <r>
      <t>Energy Efficient Kits</t>
    </r>
    <r>
      <rPr>
        <vertAlign val="superscript"/>
        <sz val="11"/>
        <color theme="1"/>
        <rFont val="Calibri"/>
        <family val="2"/>
        <scheme val="minor"/>
      </rPr>
      <t>3</t>
    </r>
    <r>
      <rPr>
        <sz val="11"/>
        <color theme="1"/>
        <rFont val="Calibri"/>
        <family val="2"/>
        <scheme val="minor"/>
      </rPr>
      <t>*</t>
    </r>
  </si>
  <si>
    <t>Lighting*</t>
  </si>
  <si>
    <t>Online Marketplace*</t>
  </si>
  <si>
    <t>Subtotal Efficient Products</t>
  </si>
  <si>
    <t>Existing Homes</t>
  </si>
  <si>
    <t>Home Performance with Energy Star*</t>
  </si>
  <si>
    <t>Quick Home Energy Check-Up</t>
  </si>
  <si>
    <t>Moderate Income Weatherization</t>
  </si>
  <si>
    <t>Home Energy Education &amp; Management</t>
  </si>
  <si>
    <r>
      <t>Behavioral - Home Energy Reports</t>
    </r>
    <r>
      <rPr>
        <vertAlign val="superscript"/>
        <sz val="11"/>
        <color theme="1"/>
        <rFont val="Calibri"/>
        <family val="2"/>
        <scheme val="minor"/>
      </rPr>
      <t>3</t>
    </r>
  </si>
  <si>
    <t>Behavioral - Online Audits</t>
  </si>
  <si>
    <t>Subtotal Home Energy Education &amp; Management</t>
  </si>
  <si>
    <t>Total Residential</t>
  </si>
  <si>
    <t>Business Programs</t>
  </si>
  <si>
    <t>C&amp;I Direct Install</t>
  </si>
  <si>
    <t>Direct Install*</t>
  </si>
  <si>
    <t>Energy Solutions for Business</t>
  </si>
  <si>
    <t>Prescriptive/Custom*</t>
  </si>
  <si>
    <t>Total Business</t>
  </si>
  <si>
    <t>Multifamily Programs</t>
  </si>
  <si>
    <t>Multifamily*</t>
  </si>
  <si>
    <t>HPwES*</t>
  </si>
  <si>
    <t>Subtotal Multi-Family</t>
  </si>
  <si>
    <t>Other Programs</t>
  </si>
  <si>
    <t>Total Other</t>
  </si>
  <si>
    <r>
      <t>Supportive Costs Outside Portfolio</t>
    </r>
    <r>
      <rPr>
        <b/>
        <vertAlign val="superscript"/>
        <sz val="11"/>
        <color theme="1"/>
        <rFont val="Calibri"/>
        <family val="2"/>
        <scheme val="minor"/>
      </rPr>
      <t>4</t>
    </r>
  </si>
  <si>
    <t>Portfolio Total</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</si>
  <si>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listed as offerings were not forecast in the Company's EEPDR Plan and are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</si>
  <si>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</si>
  <si>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t>* Denotes a core EE offering. Home Performance with Energy Star only includes non-LMI; the comparable program for LMI participants is Comfort Partners, which is jointly administered by the State and Utilities.</t>
  </si>
  <si>
    <t>Appendix C - Energy Efficiency and PDR Savings Summary - LMI</t>
  </si>
  <si>
    <t>Incentive Expenditures (Customer Rebates and Low/no-cost financing)</t>
  </si>
  <si>
    <t>D</t>
  </si>
  <si>
    <t>Reported Participation Number YTD</t>
  </si>
  <si>
    <t>Reported Incentive Costs YTD ($000)</t>
  </si>
  <si>
    <t>Reported Retail Energy Savings YTD (MWh)</t>
  </si>
  <si>
    <t>Sub Program or Offering</t>
  </si>
  <si>
    <t>LMI</t>
  </si>
  <si>
    <t>Non-LMI or Unverified</t>
  </si>
  <si>
    <t>Efficient Products</t>
  </si>
  <si>
    <t>HVAC</t>
  </si>
  <si>
    <t>Appliance Rebates</t>
  </si>
  <si>
    <t>Appliance Recycling</t>
  </si>
  <si>
    <t>Energy Efficient Kits</t>
  </si>
  <si>
    <t>Lighting</t>
  </si>
  <si>
    <t>Multi-Family</t>
  </si>
  <si>
    <t>HPwES</t>
  </si>
  <si>
    <t>Home Optimization &amp; Peak Demand Reduction</t>
  </si>
  <si>
    <r>
      <rPr>
        <vertAlign val="superscript"/>
        <sz val="10"/>
        <rFont val="Calibri"/>
        <family val="2"/>
        <scheme val="minor"/>
      </rPr>
      <t xml:space="preserve">1 </t>
    </r>
    <r>
      <rPr>
        <sz val="10"/>
        <rFont val="Calibri"/>
        <family val="2"/>
        <scheme val="minor"/>
      </rPr>
      <t>Income-qualified customers are directed to participate through the Comfort Partners or Moderate Income Weatherization programs.</t>
    </r>
  </si>
  <si>
    <t>Appendix D - Energy Efficiency and PDR Savings Summary - Business Class</t>
  </si>
  <si>
    <t>Small Commercial</t>
  </si>
  <si>
    <t>Large Commercial</t>
  </si>
  <si>
    <t>Direct Install</t>
  </si>
  <si>
    <t>Wholesale savings for table1:</t>
  </si>
  <si>
    <t>Prescriptive/Custom</t>
  </si>
  <si>
    <t>Energy Management</t>
  </si>
  <si>
    <t>Engineered Solutions</t>
  </si>
  <si>
    <t>Annual Savings</t>
  </si>
  <si>
    <t>Lifetime Savings</t>
  </si>
  <si>
    <t>Figure A-1 - Program Year [2022] Portfolio-Level Annual Energy Savings – Primary vs. Seondary Metrics</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</si>
  <si>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</si>
  <si>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</si>
  <si>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</si>
  <si>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</si>
  <si>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</si>
  <si>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Appendix H - Cost Effectiveness Test Details</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</si>
  <si>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</si>
  <si>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</si>
  <si>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</si>
  <si>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</si>
  <si>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</si>
  <si>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</si>
  <si>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</si>
  <si>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</si>
  <si>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</si>
  <si>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</si>
  <si>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</si>
  <si>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</si>
  <si>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</si>
  <si>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</si>
  <si>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</si>
  <si>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</si>
  <si>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</si>
  <si>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</si>
  <si>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</si>
  <si>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</si>
  <si>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</si>
  <si>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</si>
  <si>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</si>
  <si>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</si>
  <si>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</si>
  <si>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</si>
  <si>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</si>
  <si>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</si>
  <si>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</si>
  <si>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</si>
  <si>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Lifetime Merit Order (DRIPE) Energy Benefits</t>
  </si>
  <si>
    <t>Lifetime Merit Order (DRIPE) Capacity Benefits</t>
  </si>
  <si>
    <t>Lifetime Avoided Ancillary Services Costs</t>
  </si>
  <si>
    <t>Lifetime Avoided Wholesale T&amp;D Costs</t>
  </si>
  <si>
    <t>Lifetime Emission Savings</t>
  </si>
  <si>
    <t>Lifetime Non Energy Benefits</t>
  </si>
  <si>
    <t>Annual Retail (MWh)</t>
  </si>
  <si>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</si>
  <si>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r>
      <t>Appendix</t>
    </r>
    <r>
      <rPr>
        <b/>
        <sz val="14"/>
        <rFont val="Arial"/>
        <family val="2"/>
      </rPr>
      <t xml:space="preserve"> F</t>
    </r>
    <r>
      <rPr>
        <b/>
        <sz val="14"/>
        <color theme="1"/>
        <rFont val="Arial"/>
        <family val="2"/>
      </rPr>
      <t xml:space="preserve"> – Energy Savings with FY2022 TRM Addendum</t>
    </r>
  </si>
  <si>
    <r>
      <t xml:space="preserve">Appendix </t>
    </r>
    <r>
      <rPr>
        <b/>
        <sz val="14"/>
        <rFont val="Arial"/>
        <family val="2"/>
      </rPr>
      <t>G</t>
    </r>
    <r>
      <rPr>
        <b/>
        <sz val="14"/>
        <color theme="1"/>
        <rFont val="Arial"/>
        <family val="2"/>
      </rPr>
      <t xml:space="preserve"> - Ex-ante Energy Savings held by Utility for Transfer</t>
    </r>
  </si>
  <si>
    <t>Dth held for transfer</t>
  </si>
  <si>
    <t>Table F-1 – Sector-Level Energy Savings:  Primary Metrics from 2020/21 TRM</t>
  </si>
  <si>
    <t>Table F-2 – Sector-Level Energy Savings: Secondary Metrics from 2022 TRM Addendum</t>
  </si>
  <si>
    <t>Primary Metrics - 2020/21  TRM</t>
  </si>
  <si>
    <t>Secondary Metrics - 2022 TRM</t>
  </si>
  <si>
    <t>-</t>
  </si>
  <si>
    <r>
      <t>Home Optimization &amp; Peak Demand Reduction</t>
    </r>
    <r>
      <rPr>
        <vertAlign val="superscript"/>
        <sz val="9"/>
        <color theme="1"/>
        <rFont val="Calibri"/>
        <family val="2"/>
        <scheme val="minor"/>
      </rPr>
      <t>2</t>
    </r>
  </si>
  <si>
    <r>
      <t>1</t>
    </r>
    <r>
      <rPr>
        <sz val="9"/>
        <color theme="1"/>
        <rFont val="Times New Roman"/>
        <family val="1"/>
      </rPr>
      <t>Initial values reflected in this table represent cost effectiveness scores as filed in JCP&amp;L’s EEC Plan.</t>
    </r>
  </si>
  <si>
    <r>
      <t>2</t>
    </r>
    <r>
      <rPr>
        <sz val="9"/>
        <color theme="1"/>
        <rFont val="Times New Roman"/>
        <family val="1"/>
      </rPr>
      <t>The Company plans to implement the Home Optimization &amp; Peak Demand Reduction program in 2023 as outlined in our filed Plan.</t>
    </r>
  </si>
  <si>
    <r>
      <t>3</t>
    </r>
    <r>
      <rPr>
        <sz val="9"/>
        <color theme="1"/>
        <rFont val="Times New Roman"/>
        <family val="1"/>
      </rPr>
      <t>PCT values are heavily influenced by programs designed with low or no out of pocket expenses to participants</t>
    </r>
  </si>
  <si>
    <r>
      <rPr>
        <vertAlign val="superscript"/>
        <sz val="10"/>
        <color theme="1"/>
        <rFont val="Calibri"/>
        <family val="2"/>
        <scheme val="minor"/>
      </rPr>
      <t>2</t>
    </r>
    <r>
      <rPr>
        <sz val="10"/>
        <color theme="1"/>
        <rFont val="Calibri"/>
        <family val="2"/>
        <scheme val="minor"/>
      </rPr>
      <t>Individual line items or totals as listed in Appendix C may slightly differ due to rounding.</t>
    </r>
  </si>
  <si>
    <t>3LMI v. Non LMI incentive costs in certain instances may be estimated or may differ slightly from portfolio results as listed in table 6 due to the recognition of accrued financials at the time of reporting.</t>
  </si>
  <si>
    <r>
      <rPr>
        <vertAlign val="superscript"/>
        <sz val="10"/>
        <color theme="1"/>
        <rFont val="Calibri"/>
        <family val="2"/>
        <scheme val="minor"/>
      </rPr>
      <t>1</t>
    </r>
    <r>
      <rPr>
        <sz val="10"/>
        <color theme="1"/>
        <rFont val="Calibri"/>
        <family val="2"/>
        <scheme val="minor"/>
      </rPr>
      <t>Individual line items or totals as listed in Appendix D may slightly differ due to rounding.</t>
    </r>
  </si>
  <si>
    <r>
      <rPr>
        <vertAlign val="superscript"/>
        <sz val="10"/>
        <color theme="1"/>
        <rFont val="Calibri"/>
        <family val="2"/>
        <scheme val="minor"/>
      </rPr>
      <t>2</t>
    </r>
    <r>
      <rPr>
        <sz val="10"/>
        <color theme="1"/>
        <rFont val="Calibri"/>
        <family val="2"/>
        <scheme val="minor"/>
      </rPr>
      <t>LMI v. Non LMI incentive costs in certain instances may be estimated or may differ slightly from portfolio results as listed in table 6 due to the recognition of accrued financials at the time of reporting.</t>
    </r>
  </si>
  <si>
    <t>3Annual targets reflect estimate as values as filed in the Company's 9.25.20 filing "Energy Efficiency and Peak Demand Reduction Programs" Docket Nos. QO1901040, QO19060748 &amp; QO17091004.</t>
  </si>
  <si>
    <r>
      <rPr>
        <b/>
        <vertAlign val="superscript"/>
        <sz val="9"/>
        <color theme="1"/>
        <rFont val="Times New Roman"/>
        <family val="1"/>
      </rPr>
      <t>2</t>
    </r>
    <r>
      <rPr>
        <sz val="9"/>
        <color theme="1"/>
        <rFont val="Times New Roman"/>
        <family val="1"/>
      </rPr>
      <t>Individual line items or totals as listed in this table may differ slightly due to rounding.</t>
    </r>
  </si>
  <si>
    <t>Online Audits</t>
  </si>
  <si>
    <t>Societal Cost Test (SC)</t>
  </si>
  <si>
    <t>Natural Gas Demand Reduction Induced Price Effects (DRIPE)</t>
  </si>
  <si>
    <t>Avoided RPS REC Purchase Costs</t>
  </si>
  <si>
    <t>Avoided Wholesale Volatility Costs</t>
  </si>
  <si>
    <t>Avoided SO₂ + NOx Emissions Damages</t>
  </si>
  <si>
    <t>Job and Energy Savings Economic Value-Added Multiplier Benefits</t>
  </si>
  <si>
    <t>Total Benefit = (16+17+18+19+20+21+22+23+24+25+26)</t>
  </si>
  <si>
    <t>Total Costs = (27+28)</t>
  </si>
  <si>
    <t>Benefit Cost Ratio = (16+17+18+19+20+21+22+23+24+25+26)/(27+28)</t>
  </si>
  <si>
    <t>Total Benefit = 16+17+18+19+23+24+29+30+31+32</t>
  </si>
  <si>
    <t>Benefit Cost Ratio = (16+17+18+19+23+24+29+30+31+32)/(27+28)</t>
  </si>
  <si>
    <t>Other</t>
  </si>
  <si>
    <r>
      <t>Reported Incentive Costs YTD ($000)</t>
    </r>
    <r>
      <rPr>
        <vertAlign val="superscript"/>
        <sz val="10"/>
        <color rgb="FFFFFFFF"/>
        <rFont val="Calibri"/>
        <family val="2"/>
        <scheme val="minor"/>
      </rPr>
      <t>3</t>
    </r>
  </si>
  <si>
    <r>
      <rPr>
        <vertAlign val="superscript"/>
        <sz val="11"/>
        <color theme="1"/>
        <rFont val="Calibri"/>
        <family val="2"/>
        <scheme val="minor"/>
      </rPr>
      <t xml:space="preserve">3 </t>
    </r>
    <r>
      <rPr>
        <sz val="11"/>
        <color theme="1"/>
        <rFont val="Calibri"/>
        <family val="2"/>
        <scheme val="minor"/>
      </rPr>
      <t>Please note JCP&amp;L's EEPDR filing did not include supportive costs outside of portfolio</t>
    </r>
  </si>
  <si>
    <r>
      <rPr>
        <vertAlign val="superscript"/>
        <sz val="11"/>
        <color theme="1"/>
        <rFont val="Calibri"/>
        <family val="2"/>
        <scheme val="minor"/>
      </rPr>
      <t>5</t>
    </r>
    <r>
      <rPr>
        <sz val="11"/>
        <color theme="1"/>
        <rFont val="Calibri"/>
        <family val="2"/>
        <scheme val="minor"/>
      </rPr>
      <t>Wholesale savings at the gross wholesale level include retail savings plus marginal line losses, using approved line loss factor in utility’s tariff grossed up by 1.5, per the Avoided Cost Methodology in the NJ Cost Test .</t>
    </r>
  </si>
  <si>
    <r>
      <rPr>
        <vertAlign val="superscript"/>
        <sz val="11"/>
        <rFont val="Calibri"/>
        <family val="2"/>
        <scheme val="minor"/>
      </rPr>
      <t>4</t>
    </r>
    <r>
      <rPr>
        <sz val="11"/>
        <rFont val="Calibri"/>
        <family val="2"/>
        <scheme val="minor"/>
      </rPr>
      <t>Individual line items or totals as listed in Appendix B may slightly differ due to rounding.</t>
    </r>
  </si>
  <si>
    <r>
      <t>Prescriptive/Custom</t>
    </r>
    <r>
      <rPr>
        <vertAlign val="superscript"/>
        <sz val="11"/>
        <color theme="1"/>
        <rFont val="Calibri"/>
        <family val="2"/>
        <scheme val="minor"/>
      </rPr>
      <t>*</t>
    </r>
  </si>
  <si>
    <t>Engineered Solutions*</t>
  </si>
  <si>
    <t xml:space="preserve">Online Marketplace </t>
  </si>
  <si>
    <t>Subtotal Efficient Products2</t>
  </si>
  <si>
    <t xml:space="preserve">Home Performance with Energy Star1 </t>
  </si>
  <si>
    <t xml:space="preserve">Behavioral </t>
  </si>
  <si>
    <t>Subtotal Home Energy Education &amp; Management2</t>
  </si>
  <si>
    <t>Sub Program or Offering1</t>
  </si>
  <si>
    <t>Direct Installation</t>
  </si>
  <si>
    <t>Total Residential2</t>
  </si>
  <si>
    <t>Total Other2</t>
  </si>
  <si>
    <t>Portfolio Total2</t>
  </si>
  <si>
    <t>Total Other1</t>
  </si>
  <si>
    <t>Portfolio Total1</t>
  </si>
  <si>
    <t>For Period Ending PY24Q3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</si>
</sst>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 #,##0.0000_);_(* \(#,##0.0000\);_(* &quot;-&quot;??_);_(@_)"/>
    <numFmt numFmtId="168" formatCode="0.0"/>
  </numFmts>
  <fonts count="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b/>
      <sz val="10"/>
      <color indexed="9"/>
      <name val="Calibri"/>
      <family val="2"/>
      <scheme val="minor"/>
    </font>
    <font>
      <sz val="10"/>
      <color indexed="9"/>
      <name val="Calibri"/>
      <family val="2"/>
      <scheme val="minor"/>
    </font>
    <font>
      <vertAlign val="superscript"/>
      <sz val="10"/>
      <name val="Calibri"/>
      <family val="2"/>
      <scheme val="minor"/>
    </font>
    <font>
      <sz val="10"/>
      <color rgb="FFFF0000"/>
      <name val="Calibri"/>
      <family val="2"/>
      <scheme val="minor"/>
    </font>
    <font>
      <sz val="10"/>
      <name val="Calibri"/>
      <family val="2"/>
      <scheme val="minor"/>
    </font>
    <font>
      <vertAlign val="superscript"/>
      <sz val="9"/>
      <color indexed="9"/>
      <name val="Calibri"/>
      <family val="2"/>
      <scheme val="minor"/>
    </font>
    <font>
      <sz val="11"/>
      <name val="Arial Black"/>
      <family val="2"/>
    </font>
    <font>
      <b/>
      <sz val="11"/>
      <name val="Calibri "/>
    </font>
    <font>
      <sz val="12"/>
      <color rgb="FF000000"/>
      <name val="Times New Roman"/>
      <family val="1"/>
    </font>
    <font>
      <sz val="11"/>
      <color theme="1"/>
      <name val="Arial"/>
      <family val="2"/>
    </font>
    <font>
      <b/>
      <sz val="14"/>
      <color theme="1"/>
      <name val="Arial"/>
      <family val="2"/>
    </font>
    <font>
      <b/>
      <sz val="11"/>
      <color theme="1"/>
      <name val="Arial"/>
      <family val="2"/>
    </font>
    <font>
      <vertAlign val="superscript"/>
      <sz val="11"/>
      <color theme="1"/>
      <name val="Arial"/>
      <family val="2"/>
    </font>
    <font>
      <sz val="11"/>
      <name val="Arial"/>
      <family val="2"/>
    </font>
    <font>
      <b/>
      <sz val="14"/>
      <name val="Arial"/>
      <family val="2"/>
    </font>
    <font>
      <vertAlign val="superscript"/>
      <sz val="9"/>
      <color theme="1"/>
      <name val="Times New Roman"/>
      <family val="1"/>
    </font>
    <font>
      <sz val="9"/>
      <color theme="1"/>
      <name val="Times New Roman"/>
      <family val="1"/>
    </font>
    <font>
      <sz val="9"/>
      <color theme="1"/>
      <name val="Calibri"/>
      <family val="2"/>
      <scheme val="minor"/>
    </font>
    <font>
      <vertAlign val="superscript"/>
      <sz val="9"/>
      <color theme="1"/>
      <name val="Calibri"/>
      <family val="2"/>
      <scheme val="minor"/>
    </font>
    <font>
      <vertAlign val="superscript"/>
      <sz val="10"/>
      <color theme="1"/>
      <name val="Calibri"/>
      <family val="2"/>
      <scheme val="minor"/>
    </font>
    <font>
      <b/>
      <vertAlign val="superscript"/>
      <sz val="9"/>
      <color theme="1"/>
      <name val="Times New Roman"/>
      <family val="1"/>
    </font>
    <font>
      <b/>
      <sz val="11"/>
      <color rgb="FFFF0000"/>
      <name val="Calibri"/>
      <family val="2"/>
      <scheme val="minor"/>
    </font>
    <font>
      <b/>
      <sz val="11"/>
      <name val="Calibri"/>
      <family val="2"/>
      <scheme val="minor"/>
    </font>
    <font>
      <vertAlign val="superscript"/>
      <sz val="10"/>
      <color rgb="FFFFFFFF"/>
      <name val="Calibri"/>
      <family val="2"/>
      <scheme val="minor"/>
    </font>
  </fonts>
  <fills count="13">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7" tint="0.39997558519241921"/>
        <bgColor indexed="64"/>
      </patternFill>
    </fill>
  </fills>
  <borders count="75">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 fillId="0" borderId="0"/>
    <xf numFmtId="0" fontId="22" fillId="0" borderId="0"/>
    <xf numFmtId="0" fontId="25" fillId="0" borderId="0"/>
  </cellStyleXfs>
  <cellXfs count="681">
    <xf numFmtId="0" fontId="0" fillId="0" borderId="0" xfId="0"/>
    <xf numFmtId="164" fontId="0" fillId="0" borderId="0" xfId="1" applyNumberFormat="1" applyFont="1"/>
    <xf numFmtId="43" fontId="0" fillId="0" borderId="0" xfId="1" applyFont="1"/>
    <xf numFmtId="165" fontId="0" fillId="0" borderId="0" xfId="2" applyNumberFormat="1" applyFont="1"/>
    <xf numFmtId="164" fontId="7" fillId="2" borderId="11" xfId="1" applyNumberFormat="1"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164" fontId="0" fillId="0" borderId="18" xfId="1" applyNumberFormat="1" applyFont="1" applyFill="1" applyBorder="1"/>
    <xf numFmtId="164" fontId="0" fillId="0" borderId="18" xfId="1" applyNumberFormat="1" applyFont="1" applyFill="1" applyBorder="1" applyAlignment="1">
      <alignment horizontal="right"/>
    </xf>
    <xf numFmtId="43" fontId="0" fillId="0" borderId="18" xfId="1" applyFont="1" applyFill="1" applyBorder="1"/>
    <xf numFmtId="164" fontId="0" fillId="0" borderId="13" xfId="1" applyNumberFormat="1" applyFont="1" applyFill="1" applyBorder="1"/>
    <xf numFmtId="164" fontId="0" fillId="0" borderId="8" xfId="1" applyNumberFormat="1" applyFont="1" applyFill="1" applyBorder="1" applyAlignment="1">
      <alignment horizontal="right"/>
    </xf>
    <xf numFmtId="0" fontId="3" fillId="3" borderId="23" xfId="0" applyFont="1" applyFill="1" applyBorder="1"/>
    <xf numFmtId="0" fontId="0" fillId="0" borderId="20" xfId="0" applyBorder="1"/>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0" fontId="2" fillId="0" borderId="0" xfId="0" applyFont="1"/>
    <xf numFmtId="165" fontId="2" fillId="0" borderId="0" xfId="2" applyNumberFormat="1" applyFont="1"/>
    <xf numFmtId="164" fontId="2" fillId="0" borderId="0" xfId="1" applyNumberFormat="1" applyFont="1"/>
    <xf numFmtId="0" fontId="7" fillId="2" borderId="1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43" fontId="0" fillId="0" borderId="25" xfId="1" applyFont="1" applyFill="1" applyBorder="1"/>
    <xf numFmtId="0" fontId="0" fillId="0" borderId="18" xfId="0" applyBorder="1"/>
    <xf numFmtId="0" fontId="3" fillId="3" borderId="13" xfId="0" applyFont="1" applyFill="1" applyBorder="1"/>
    <xf numFmtId="164" fontId="3" fillId="3" borderId="37" xfId="1" applyNumberFormat="1" applyFont="1" applyFill="1" applyBorder="1" applyAlignment="1"/>
    <xf numFmtId="164" fontId="7" fillId="2" borderId="12" xfId="1" applyNumberFormat="1"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3" xfId="1" applyNumberFormat="1" applyFont="1" applyFill="1" applyBorder="1" applyAlignment="1"/>
    <xf numFmtId="164" fontId="3" fillId="6" borderId="34" xfId="1" applyNumberFormat="1" applyFont="1" applyFill="1" applyBorder="1" applyAlignment="1"/>
    <xf numFmtId="164" fontId="3" fillId="6" borderId="37" xfId="1" applyNumberFormat="1" applyFont="1" applyFill="1" applyBorder="1" applyAlignment="1"/>
    <xf numFmtId="164" fontId="3" fillId="6" borderId="38" xfId="1" applyNumberFormat="1" applyFont="1" applyFill="1" applyBorder="1" applyAlignment="1"/>
    <xf numFmtId="0" fontId="3" fillId="3" borderId="37"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0" xfId="0" applyBorder="1" applyAlignment="1">
      <alignment horizontal="left" vertical="center" wrapText="1"/>
    </xf>
    <xf numFmtId="43" fontId="3" fillId="3" borderId="37" xfId="1" applyFont="1" applyFill="1" applyBorder="1" applyAlignment="1"/>
    <xf numFmtId="164" fontId="3" fillId="3" borderId="11" xfId="1" applyNumberFormat="1" applyFont="1" applyFill="1" applyBorder="1" applyAlignment="1"/>
    <xf numFmtId="164" fontId="0" fillId="0" borderId="7" xfId="1" applyNumberFormat="1" applyFont="1" applyFill="1" applyBorder="1"/>
    <xf numFmtId="164" fontId="0" fillId="0" borderId="19" xfId="1" applyNumberFormat="1" applyFont="1" applyFill="1" applyBorder="1" applyAlignment="1">
      <alignment horizontal="right"/>
    </xf>
    <xf numFmtId="164" fontId="3" fillId="3" borderId="11" xfId="1" applyNumberFormat="1" applyFont="1" applyFill="1" applyBorder="1" applyAlignment="1">
      <alignment horizontal="right"/>
    </xf>
    <xf numFmtId="0" fontId="0" fillId="0" borderId="2" xfId="0" applyBorder="1" applyAlignment="1">
      <alignment horizontal="left" vertical="center" wrapText="1"/>
    </xf>
    <xf numFmtId="0" fontId="3" fillId="3" borderId="55" xfId="0" applyFont="1" applyFill="1" applyBorder="1"/>
    <xf numFmtId="0" fontId="0" fillId="0" borderId="49" xfId="0" applyBorder="1" applyAlignment="1">
      <alignment vertical="center" wrapText="1"/>
    </xf>
    <xf numFmtId="164" fontId="0" fillId="0" borderId="1" xfId="1" applyNumberFormat="1" applyFont="1" applyFill="1" applyBorder="1"/>
    <xf numFmtId="164" fontId="0" fillId="0" borderId="29" xfId="1" applyNumberFormat="1" applyFont="1" applyFill="1" applyBorder="1"/>
    <xf numFmtId="0" fontId="3" fillId="3" borderId="52" xfId="0" applyFont="1" applyFill="1" applyBorder="1"/>
    <xf numFmtId="0" fontId="0" fillId="2" borderId="54" xfId="0" applyFill="1" applyBorder="1" applyAlignment="1">
      <alignment vertical="center" wrapText="1"/>
    </xf>
    <xf numFmtId="164" fontId="3" fillId="3" borderId="42" xfId="1" applyNumberFormat="1" applyFont="1" applyFill="1" applyBorder="1" applyAlignment="1"/>
    <xf numFmtId="0" fontId="0" fillId="2" borderId="58" xfId="0" applyFill="1" applyBorder="1" applyAlignment="1">
      <alignment vertical="center" wrapText="1"/>
    </xf>
    <xf numFmtId="164" fontId="3" fillId="3" borderId="56" xfId="1" applyNumberFormat="1" applyFont="1" applyFill="1" applyBorder="1" applyAlignment="1"/>
    <xf numFmtId="0" fontId="0" fillId="0" borderId="49" xfId="0" applyBorder="1"/>
    <xf numFmtId="0" fontId="3" fillId="3" borderId="47" xfId="0" applyFont="1" applyFill="1" applyBorder="1"/>
    <xf numFmtId="0" fontId="3" fillId="3" borderId="25" xfId="0" applyFont="1" applyFill="1" applyBorder="1"/>
    <xf numFmtId="164" fontId="3" fillId="3" borderId="26" xfId="1" applyNumberFormat="1" applyFont="1" applyFill="1" applyBorder="1" applyAlignment="1"/>
    <xf numFmtId="164" fontId="0" fillId="0" borderId="19" xfId="1" applyNumberFormat="1" applyFont="1" applyFill="1" applyBorder="1"/>
    <xf numFmtId="0" fontId="6" fillId="7" borderId="53"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0" fillId="0" borderId="14" xfId="0" applyBorder="1" applyAlignment="1">
      <alignment vertical="center" wrapText="1"/>
    </xf>
    <xf numFmtId="164" fontId="0" fillId="0" borderId="11" xfId="1" applyNumberFormat="1" applyFont="1" applyFill="1" applyBorder="1"/>
    <xf numFmtId="0" fontId="0" fillId="0" borderId="50" xfId="0" applyBorder="1"/>
    <xf numFmtId="0" fontId="0" fillId="9" borderId="50" xfId="0" applyFill="1" applyBorder="1"/>
    <xf numFmtId="43" fontId="0" fillId="8" borderId="13" xfId="1" applyFont="1" applyFill="1" applyBorder="1"/>
    <xf numFmtId="0" fontId="7" fillId="7" borderId="25" xfId="0" applyFont="1" applyFill="1" applyBorder="1" applyAlignment="1">
      <alignment horizontal="center" vertical="center" wrapText="1"/>
    </xf>
    <xf numFmtId="0" fontId="6" fillId="2" borderId="23"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0" fontId="7" fillId="7" borderId="23" xfId="0" applyFont="1" applyFill="1" applyBorder="1" applyAlignment="1">
      <alignment horizontal="center" vertical="center" wrapText="1"/>
    </xf>
    <xf numFmtId="164" fontId="0" fillId="0" borderId="20" xfId="1" applyNumberFormat="1" applyFont="1" applyBorder="1" applyAlignment="1">
      <alignment vertical="center"/>
    </xf>
    <xf numFmtId="164" fontId="0" fillId="0" borderId="18" xfId="1" applyNumberFormat="1" applyFont="1" applyBorder="1" applyAlignment="1">
      <alignment vertical="center"/>
    </xf>
    <xf numFmtId="164" fontId="0" fillId="8" borderId="10" xfId="1" applyNumberFormat="1" applyFont="1" applyFill="1" applyBorder="1" applyAlignment="1">
      <alignment vertical="center"/>
    </xf>
    <xf numFmtId="164" fontId="0" fillId="8" borderId="13" xfId="1" applyNumberFormat="1" applyFont="1" applyFill="1" applyBorder="1" applyAlignment="1">
      <alignment vertical="center"/>
    </xf>
    <xf numFmtId="164" fontId="0" fillId="8" borderId="13" xfId="1" applyNumberFormat="1" applyFont="1" applyFill="1" applyBorder="1" applyAlignment="1">
      <alignment horizontal="right"/>
    </xf>
    <xf numFmtId="164" fontId="0" fillId="0" borderId="55" xfId="1" applyNumberFormat="1" applyFont="1" applyBorder="1" applyAlignment="1">
      <alignment vertical="center"/>
    </xf>
    <xf numFmtId="164" fontId="0" fillId="0" borderId="48" xfId="1" applyNumberFormat="1" applyFont="1" applyBorder="1" applyAlignment="1">
      <alignment vertical="center"/>
    </xf>
    <xf numFmtId="164" fontId="0" fillId="0" borderId="40" xfId="1" applyNumberFormat="1" applyFont="1" applyFill="1" applyBorder="1" applyAlignment="1">
      <alignment horizontal="right"/>
    </xf>
    <xf numFmtId="164" fontId="0" fillId="0" borderId="27" xfId="1" applyNumberFormat="1" applyFont="1" applyBorder="1" applyAlignment="1">
      <alignment vertical="center"/>
    </xf>
    <xf numFmtId="164" fontId="0" fillId="0" borderId="28" xfId="1" applyNumberFormat="1" applyFont="1" applyFill="1" applyBorder="1" applyAlignment="1">
      <alignment horizontal="right"/>
    </xf>
    <xf numFmtId="164" fontId="0" fillId="0" borderId="8" xfId="1" applyNumberFormat="1" applyFont="1" applyBorder="1" applyAlignment="1">
      <alignment vertical="center"/>
    </xf>
    <xf numFmtId="164" fontId="0" fillId="0" borderId="13" xfId="1" applyNumberFormat="1" applyFont="1" applyBorder="1" applyAlignment="1">
      <alignment vertical="center"/>
    </xf>
    <xf numFmtId="164" fontId="3" fillId="3" borderId="52" xfId="1" applyNumberFormat="1" applyFont="1" applyFill="1" applyBorder="1"/>
    <xf numFmtId="164" fontId="3" fillId="3" borderId="10" xfId="1" applyNumberFormat="1" applyFont="1" applyFill="1" applyBorder="1"/>
    <xf numFmtId="164" fontId="0" fillId="0" borderId="40" xfId="1" applyNumberFormat="1" applyFont="1" applyBorder="1" applyAlignment="1">
      <alignment vertical="center"/>
    </xf>
    <xf numFmtId="164" fontId="0" fillId="0" borderId="28" xfId="1" applyNumberFormat="1" applyFont="1" applyBorder="1" applyAlignment="1">
      <alignment vertical="center"/>
    </xf>
    <xf numFmtId="164" fontId="3" fillId="3" borderId="37" xfId="1" applyNumberFormat="1" applyFont="1" applyFill="1" applyBorder="1"/>
    <xf numFmtId="164" fontId="0" fillId="0" borderId="10" xfId="1" applyNumberFormat="1" applyFont="1" applyBorder="1" applyAlignment="1">
      <alignment vertical="center"/>
    </xf>
    <xf numFmtId="164" fontId="3" fillId="3" borderId="34" xfId="1" applyNumberFormat="1" applyFont="1" applyFill="1" applyBorder="1"/>
    <xf numFmtId="164" fontId="0" fillId="0" borderId="23" xfId="1" applyNumberFormat="1" applyFont="1" applyBorder="1" applyAlignment="1">
      <alignment vertical="center"/>
    </xf>
    <xf numFmtId="164" fontId="0" fillId="0" borderId="25" xfId="1" applyNumberFormat="1" applyFont="1" applyBorder="1" applyAlignment="1">
      <alignment vertical="center"/>
    </xf>
    <xf numFmtId="164" fontId="3" fillId="3" borderId="23" xfId="1" applyNumberFormat="1" applyFont="1" applyFill="1" applyBorder="1"/>
    <xf numFmtId="164" fontId="3" fillId="3" borderId="25" xfId="1" applyNumberFormat="1" applyFont="1" applyFill="1" applyBorder="1"/>
    <xf numFmtId="164" fontId="0" fillId="0" borderId="20" xfId="1" applyNumberFormat="1" applyFont="1" applyBorder="1"/>
    <xf numFmtId="164" fontId="0" fillId="0" borderId="18" xfId="1" applyNumberFormat="1" applyFont="1" applyBorder="1"/>
    <xf numFmtId="164" fontId="3" fillId="3" borderId="13" xfId="1" applyNumberFormat="1" applyFont="1" applyFill="1" applyBorder="1"/>
    <xf numFmtId="164" fontId="0" fillId="0" borderId="30" xfId="1" applyNumberFormat="1" applyFont="1" applyBorder="1" applyAlignment="1">
      <alignment vertical="center"/>
    </xf>
    <xf numFmtId="0" fontId="7" fillId="7" borderId="13" xfId="1" applyNumberFormat="1" applyFont="1" applyFill="1" applyBorder="1" applyAlignment="1">
      <alignment horizontal="center" vertical="center" wrapText="1"/>
    </xf>
    <xf numFmtId="0" fontId="7" fillId="7" borderId="10" xfId="1" applyNumberFormat="1" applyFont="1" applyFill="1" applyBorder="1" applyAlignment="1">
      <alignment horizontal="center" vertical="center" wrapText="1"/>
    </xf>
    <xf numFmtId="166" fontId="0" fillId="2" borderId="58" xfId="1" applyNumberFormat="1" applyFont="1" applyFill="1" applyBorder="1" applyAlignment="1">
      <alignment vertical="center" wrapText="1"/>
    </xf>
    <xf numFmtId="166" fontId="0" fillId="0" borderId="13" xfId="1" applyNumberFormat="1" applyFont="1" applyFill="1" applyBorder="1"/>
    <xf numFmtId="166" fontId="3" fillId="3" borderId="25" xfId="1" applyNumberFormat="1" applyFont="1" applyFill="1" applyBorder="1"/>
    <xf numFmtId="166" fontId="0" fillId="0" borderId="18" xfId="1" applyNumberFormat="1" applyFont="1" applyFill="1" applyBorder="1"/>
    <xf numFmtId="166" fontId="3" fillId="3" borderId="13" xfId="1" applyNumberFormat="1" applyFont="1" applyFill="1" applyBorder="1" applyAlignment="1"/>
    <xf numFmtId="166" fontId="3" fillId="6" borderId="37" xfId="1" applyNumberFormat="1" applyFont="1" applyFill="1" applyBorder="1" applyAlignment="1"/>
    <xf numFmtId="164" fontId="7" fillId="2" borderId="24" xfId="1" applyNumberFormat="1" applyFont="1" applyFill="1" applyBorder="1" applyAlignment="1">
      <alignment horizontal="center" vertical="center" wrapText="1"/>
    </xf>
    <xf numFmtId="164" fontId="7" fillId="2" borderId="23" xfId="1" applyNumberFormat="1" applyFont="1" applyFill="1" applyBorder="1" applyAlignment="1">
      <alignment horizontal="center" vertical="center" wrapText="1"/>
    </xf>
    <xf numFmtId="164" fontId="0" fillId="2" borderId="58" xfId="1" applyNumberFormat="1" applyFont="1" applyFill="1" applyBorder="1" applyAlignment="1">
      <alignment vertical="center" wrapText="1"/>
    </xf>
    <xf numFmtId="164" fontId="0" fillId="0" borderId="41" xfId="1" applyNumberFormat="1" applyFont="1" applyBorder="1" applyAlignment="1">
      <alignment vertical="center"/>
    </xf>
    <xf numFmtId="164" fontId="0" fillId="0" borderId="12" xfId="1" applyNumberFormat="1" applyFont="1" applyBorder="1" applyAlignment="1">
      <alignment vertical="center"/>
    </xf>
    <xf numFmtId="164" fontId="0" fillId="0" borderId="25" xfId="1" applyNumberFormat="1" applyFont="1" applyFill="1" applyBorder="1" applyAlignment="1">
      <alignment horizontal="right"/>
    </xf>
    <xf numFmtId="166" fontId="0" fillId="0" borderId="8" xfId="1" applyNumberFormat="1" applyFont="1" applyFill="1" applyBorder="1"/>
    <xf numFmtId="164" fontId="7" fillId="2" borderId="26" xfId="1" applyNumberFormat="1" applyFont="1" applyFill="1" applyBorder="1" applyAlignment="1">
      <alignment horizontal="center" vertical="center" wrapText="1"/>
    </xf>
    <xf numFmtId="164" fontId="0" fillId="2" borderId="9" xfId="1" applyNumberFormat="1" applyFont="1" applyFill="1" applyBorder="1" applyAlignment="1">
      <alignment vertical="center" wrapText="1"/>
    </xf>
    <xf numFmtId="43" fontId="7" fillId="2" borderId="25" xfId="1" applyFont="1" applyFill="1" applyBorder="1" applyAlignment="1">
      <alignment horizontal="center" vertical="center" wrapText="1"/>
    </xf>
    <xf numFmtId="43" fontId="7" fillId="2" borderId="13" xfId="1" applyFont="1" applyFill="1" applyBorder="1" applyAlignment="1">
      <alignment horizontal="center" vertical="center" wrapText="1"/>
    </xf>
    <xf numFmtId="0" fontId="0" fillId="5" borderId="7" xfId="0" applyFill="1" applyBorder="1" applyAlignment="1">
      <alignment horizontal="left" vertical="center" wrapText="1"/>
    </xf>
    <xf numFmtId="0" fontId="0" fillId="5" borderId="19" xfId="0" applyFill="1" applyBorder="1" applyAlignment="1">
      <alignment horizontal="left" vertical="center" wrapText="1"/>
    </xf>
    <xf numFmtId="0" fontId="0" fillId="9" borderId="11" xfId="0" applyFill="1" applyBorder="1"/>
    <xf numFmtId="164" fontId="0" fillId="9" borderId="10" xfId="1" applyNumberFormat="1" applyFont="1" applyFill="1" applyBorder="1" applyAlignment="1">
      <alignment vertical="center"/>
    </xf>
    <xf numFmtId="164" fontId="0" fillId="9" borderId="13" xfId="1" applyNumberFormat="1" applyFont="1" applyFill="1" applyBorder="1" applyAlignment="1">
      <alignment vertical="center"/>
    </xf>
    <xf numFmtId="164" fontId="0" fillId="9" borderId="13" xfId="1" applyNumberFormat="1" applyFont="1" applyFill="1" applyBorder="1" applyAlignment="1">
      <alignment horizontal="right"/>
    </xf>
    <xf numFmtId="164" fontId="0" fillId="9" borderId="11" xfId="1" applyNumberFormat="1" applyFont="1" applyFill="1" applyBorder="1"/>
    <xf numFmtId="0" fontId="0" fillId="9" borderId="14" xfId="0" applyFill="1" applyBorder="1"/>
    <xf numFmtId="0" fontId="3" fillId="3" borderId="53" xfId="0" applyFont="1" applyFill="1" applyBorder="1"/>
    <xf numFmtId="0" fontId="3" fillId="3" borderId="44" xfId="0" applyFont="1" applyFill="1" applyBorder="1"/>
    <xf numFmtId="164" fontId="3" fillId="3" borderId="44" xfId="1" applyNumberFormat="1" applyFont="1" applyFill="1" applyBorder="1"/>
    <xf numFmtId="164" fontId="3" fillId="3" borderId="67" xfId="1" applyNumberFormat="1" applyFont="1" applyFill="1" applyBorder="1" applyAlignment="1"/>
    <xf numFmtId="166" fontId="3" fillId="3" borderId="25" xfId="1" applyNumberFormat="1" applyFont="1" applyFill="1" applyBorder="1" applyAlignment="1"/>
    <xf numFmtId="164" fontId="3" fillId="3" borderId="66" xfId="1" applyNumberFormat="1" applyFont="1" applyFill="1" applyBorder="1" applyAlignment="1"/>
    <xf numFmtId="0" fontId="0" fillId="2" borderId="2" xfId="0" applyFill="1" applyBorder="1" applyAlignment="1">
      <alignment vertical="center" wrapText="1"/>
    </xf>
    <xf numFmtId="164" fontId="0" fillId="2" borderId="4"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0" fillId="2" borderId="4" xfId="0" applyFill="1" applyBorder="1" applyAlignment="1">
      <alignment vertical="center" wrapText="1"/>
    </xf>
    <xf numFmtId="166" fontId="0" fillId="2" borderId="4" xfId="1" applyNumberFormat="1" applyFont="1" applyFill="1" applyBorder="1" applyAlignment="1">
      <alignment vertical="center" wrapText="1"/>
    </xf>
    <xf numFmtId="44" fontId="0" fillId="0" borderId="0" xfId="2" applyFont="1" applyFill="1" applyBorder="1" applyAlignment="1">
      <alignment horizontal="center"/>
    </xf>
    <xf numFmtId="0" fontId="3" fillId="3" borderId="2" xfId="0" applyFont="1" applyFill="1" applyBorder="1"/>
    <xf numFmtId="0" fontId="3" fillId="3" borderId="22" xfId="0" applyFont="1" applyFill="1" applyBorder="1"/>
    <xf numFmtId="0" fontId="3" fillId="3" borderId="3" xfId="0" applyFont="1" applyFill="1" applyBorder="1"/>
    <xf numFmtId="10" fontId="3" fillId="3" borderId="56" xfId="3" applyNumberFormat="1" applyFont="1" applyFill="1" applyBorder="1"/>
    <xf numFmtId="10" fontId="0" fillId="0" borderId="0" xfId="3" applyNumberFormat="1" applyFont="1"/>
    <xf numFmtId="10" fontId="7" fillId="7" borderId="26" xfId="3" applyNumberFormat="1" applyFont="1" applyFill="1" applyBorder="1" applyAlignment="1">
      <alignment horizontal="center" vertical="center" wrapText="1"/>
    </xf>
    <xf numFmtId="10" fontId="7" fillId="7" borderId="11" xfId="3" applyNumberFormat="1" applyFont="1" applyFill="1" applyBorder="1" applyAlignment="1">
      <alignment horizontal="center" vertical="center" wrapText="1"/>
    </xf>
    <xf numFmtId="10" fontId="0" fillId="0" borderId="7" xfId="3" applyNumberFormat="1" applyFont="1" applyBorder="1" applyAlignment="1">
      <alignment vertical="center"/>
    </xf>
    <xf numFmtId="10" fontId="0" fillId="0" borderId="1" xfId="3" applyNumberFormat="1" applyFont="1" applyBorder="1" applyAlignment="1">
      <alignment vertical="center"/>
    </xf>
    <xf numFmtId="10" fontId="0" fillId="0" borderId="29" xfId="3" applyNumberFormat="1" applyFont="1" applyBorder="1" applyAlignment="1">
      <alignment vertical="center"/>
    </xf>
    <xf numFmtId="10" fontId="0" fillId="2" borderId="4" xfId="3" applyNumberFormat="1" applyFont="1" applyFill="1" applyBorder="1" applyAlignment="1">
      <alignment vertical="center" wrapText="1"/>
    </xf>
    <xf numFmtId="10" fontId="3" fillId="3" borderId="66" xfId="3" applyNumberFormat="1" applyFont="1" applyFill="1" applyBorder="1"/>
    <xf numFmtId="10" fontId="3" fillId="3" borderId="38" xfId="3" applyNumberFormat="1" applyFont="1" applyFill="1" applyBorder="1"/>
    <xf numFmtId="10" fontId="0" fillId="9" borderId="11" xfId="3" applyNumberFormat="1" applyFont="1" applyFill="1" applyBorder="1" applyAlignment="1">
      <alignment vertical="center"/>
    </xf>
    <xf numFmtId="10" fontId="3" fillId="3" borderId="11" xfId="3" applyNumberFormat="1" applyFont="1" applyFill="1" applyBorder="1"/>
    <xf numFmtId="10" fontId="0" fillId="2" borderId="58" xfId="3" applyNumberFormat="1" applyFont="1" applyFill="1" applyBorder="1" applyAlignment="1">
      <alignment vertical="center" wrapText="1"/>
    </xf>
    <xf numFmtId="10" fontId="0" fillId="8" borderId="13" xfId="3" applyNumberFormat="1" applyFont="1" applyFill="1" applyBorder="1" applyAlignment="1">
      <alignment horizontal="right"/>
    </xf>
    <xf numFmtId="10" fontId="7" fillId="2" borderId="24" xfId="3" applyNumberFormat="1" applyFont="1" applyFill="1" applyBorder="1" applyAlignment="1">
      <alignment horizontal="center" vertical="center" wrapText="1"/>
    </xf>
    <xf numFmtId="10" fontId="7" fillId="2" borderId="12" xfId="3" applyNumberFormat="1" applyFont="1" applyFill="1" applyBorder="1" applyAlignment="1">
      <alignment horizontal="center" vertical="center" wrapText="1"/>
    </xf>
    <xf numFmtId="10" fontId="0" fillId="0" borderId="18" xfId="3" applyNumberFormat="1" applyFont="1" applyFill="1" applyBorder="1" applyAlignment="1">
      <alignment horizontal="right"/>
    </xf>
    <xf numFmtId="10" fontId="0" fillId="0" borderId="48" xfId="3" applyNumberFormat="1" applyFont="1" applyFill="1" applyBorder="1" applyAlignment="1">
      <alignment horizontal="right"/>
    </xf>
    <xf numFmtId="10" fontId="3" fillId="3" borderId="37" xfId="3" applyNumberFormat="1" applyFont="1" applyFill="1" applyBorder="1" applyAlignment="1"/>
    <xf numFmtId="10" fontId="3" fillId="3" borderId="25" xfId="3" applyNumberFormat="1" applyFont="1" applyFill="1" applyBorder="1" applyAlignment="1"/>
    <xf numFmtId="10" fontId="0" fillId="0" borderId="13" xfId="3" applyNumberFormat="1" applyFont="1" applyFill="1" applyBorder="1"/>
    <xf numFmtId="10" fontId="0" fillId="9" borderId="13" xfId="3" applyNumberFormat="1" applyFont="1" applyFill="1" applyBorder="1" applyAlignment="1">
      <alignment horizontal="right"/>
    </xf>
    <xf numFmtId="10" fontId="3" fillId="3" borderId="25" xfId="3" applyNumberFormat="1" applyFont="1" applyFill="1" applyBorder="1"/>
    <xf numFmtId="10" fontId="3" fillId="3" borderId="13" xfId="3" applyNumberFormat="1" applyFont="1" applyFill="1" applyBorder="1" applyAlignment="1"/>
    <xf numFmtId="10" fontId="3" fillId="6" borderId="37" xfId="3" applyNumberFormat="1" applyFont="1" applyFill="1" applyBorder="1" applyAlignment="1"/>
    <xf numFmtId="10" fontId="0" fillId="0" borderId="19" xfId="3" applyNumberFormat="1" applyFont="1" applyBorder="1" applyAlignment="1">
      <alignment horizontal="right" vertical="center"/>
    </xf>
    <xf numFmtId="10" fontId="0" fillId="0" borderId="11" xfId="3" applyNumberFormat="1" applyFont="1" applyBorder="1" applyAlignment="1">
      <alignment horizontal="right" vertical="center"/>
    </xf>
    <xf numFmtId="10" fontId="3" fillId="3" borderId="26" xfId="3" applyNumberFormat="1" applyFont="1" applyFill="1" applyBorder="1" applyAlignment="1">
      <alignment horizontal="right"/>
    </xf>
    <xf numFmtId="10" fontId="0" fillId="0" borderId="19" xfId="3" applyNumberFormat="1" applyFont="1" applyBorder="1" applyAlignment="1">
      <alignment horizontal="right"/>
    </xf>
    <xf numFmtId="10" fontId="0" fillId="8" borderId="11" xfId="3" applyNumberFormat="1" applyFont="1" applyFill="1" applyBorder="1" applyAlignment="1">
      <alignment horizontal="right" vertical="center"/>
    </xf>
    <xf numFmtId="164" fontId="0" fillId="0" borderId="29" xfId="1" applyNumberFormat="1" applyFont="1" applyBorder="1" applyAlignment="1">
      <alignment horizontal="right" vertical="center"/>
    </xf>
    <xf numFmtId="10" fontId="3" fillId="3" borderId="56" xfId="3" applyNumberFormat="1" applyFont="1" applyFill="1" applyBorder="1" applyAlignment="1">
      <alignment horizontal="right"/>
    </xf>
    <xf numFmtId="0" fontId="0" fillId="2" borderId="4" xfId="0" applyFill="1" applyBorder="1" applyAlignment="1">
      <alignment horizontal="right" vertical="center" wrapText="1"/>
    </xf>
    <xf numFmtId="0" fontId="3" fillId="3" borderId="66" xfId="0" applyFont="1" applyFill="1" applyBorder="1" applyAlignment="1">
      <alignment horizontal="right"/>
    </xf>
    <xf numFmtId="164" fontId="0" fillId="2" borderId="4" xfId="1" applyNumberFormat="1" applyFont="1" applyFill="1" applyBorder="1" applyAlignment="1">
      <alignment horizontal="right" vertical="center" wrapText="1"/>
    </xf>
    <xf numFmtId="164" fontId="3" fillId="3" borderId="26" xfId="1" applyNumberFormat="1" applyFont="1" applyFill="1" applyBorder="1" applyAlignment="1">
      <alignment horizontal="right"/>
    </xf>
    <xf numFmtId="164" fontId="0" fillId="0" borderId="19" xfId="1" applyNumberFormat="1" applyFont="1" applyBorder="1" applyAlignment="1">
      <alignment horizontal="right"/>
    </xf>
    <xf numFmtId="164" fontId="0" fillId="10" borderId="8" xfId="1" applyNumberFormat="1" applyFont="1" applyFill="1" applyBorder="1" applyAlignment="1">
      <alignment vertical="center"/>
    </xf>
    <xf numFmtId="164" fontId="0" fillId="10" borderId="7" xfId="1" applyNumberFormat="1" applyFont="1" applyFill="1" applyBorder="1" applyAlignment="1">
      <alignment horizontal="right" vertical="center"/>
    </xf>
    <xf numFmtId="10" fontId="0" fillId="10" borderId="8" xfId="3" applyNumberFormat="1" applyFont="1" applyFill="1" applyBorder="1" applyAlignment="1">
      <alignment horizontal="right"/>
    </xf>
    <xf numFmtId="164" fontId="0" fillId="10" borderId="18" xfId="1" applyNumberFormat="1" applyFont="1" applyFill="1" applyBorder="1" applyAlignment="1">
      <alignment vertical="center"/>
    </xf>
    <xf numFmtId="164" fontId="0" fillId="10" borderId="19" xfId="1" applyNumberFormat="1" applyFont="1" applyFill="1" applyBorder="1" applyAlignment="1">
      <alignment horizontal="right" vertical="center"/>
    </xf>
    <xf numFmtId="10" fontId="0" fillId="10" borderId="19" xfId="3" applyNumberFormat="1" applyFont="1" applyFill="1" applyBorder="1" applyAlignment="1">
      <alignment horizontal="right" vertical="center"/>
    </xf>
    <xf numFmtId="10" fontId="0" fillId="10" borderId="18" xfId="3" applyNumberFormat="1" applyFont="1" applyFill="1" applyBorder="1" applyAlignment="1">
      <alignment horizontal="right"/>
    </xf>
    <xf numFmtId="164" fontId="0" fillId="10" borderId="25" xfId="1" applyNumberFormat="1" applyFont="1" applyFill="1" applyBorder="1" applyAlignment="1">
      <alignment vertical="center"/>
    </xf>
    <xf numFmtId="164" fontId="0" fillId="10" borderId="26" xfId="1" applyNumberFormat="1" applyFont="1" applyFill="1" applyBorder="1" applyAlignment="1">
      <alignment horizontal="right" vertical="center"/>
    </xf>
    <xf numFmtId="164" fontId="0" fillId="0" borderId="60" xfId="1" applyNumberFormat="1" applyFont="1" applyBorder="1" applyAlignment="1">
      <alignment vertical="center"/>
    </xf>
    <xf numFmtId="164" fontId="0" fillId="0" borderId="15" xfId="1" applyNumberFormat="1" applyFont="1" applyBorder="1" applyAlignment="1">
      <alignment horizontal="right" vertical="center"/>
    </xf>
    <xf numFmtId="10" fontId="0" fillId="0" borderId="15" xfId="3" applyNumberFormat="1" applyFont="1" applyBorder="1" applyAlignment="1">
      <alignment vertical="center"/>
    </xf>
    <xf numFmtId="164" fontId="0" fillId="0" borderId="64" xfId="1" applyNumberFormat="1" applyFont="1" applyBorder="1" applyAlignment="1">
      <alignment vertical="center"/>
    </xf>
    <xf numFmtId="164" fontId="0" fillId="0" borderId="60" xfId="1" applyNumberFormat="1" applyFont="1" applyFill="1" applyBorder="1" applyAlignment="1">
      <alignment horizontal="right"/>
    </xf>
    <xf numFmtId="10" fontId="0" fillId="0" borderId="13" xfId="3" applyNumberFormat="1" applyFont="1" applyFill="1" applyBorder="1" applyAlignment="1">
      <alignment horizontal="right"/>
    </xf>
    <xf numFmtId="164" fontId="0" fillId="0" borderId="15" xfId="1" applyNumberFormat="1" applyFont="1" applyFill="1" applyBorder="1"/>
    <xf numFmtId="164" fontId="0" fillId="8" borderId="12" xfId="1" applyNumberFormat="1" applyFont="1" applyFill="1" applyBorder="1" applyAlignment="1">
      <alignment vertical="center"/>
    </xf>
    <xf numFmtId="10" fontId="0" fillId="10" borderId="25" xfId="3" applyNumberFormat="1" applyFont="1" applyFill="1" applyBorder="1" applyAlignment="1">
      <alignment horizontal="right" vertical="center"/>
    </xf>
    <xf numFmtId="164" fontId="3" fillId="3" borderId="21" xfId="1" applyNumberFormat="1" applyFont="1" applyFill="1" applyBorder="1"/>
    <xf numFmtId="164" fontId="3" fillId="3" borderId="22" xfId="1" applyNumberFormat="1" applyFont="1" applyFill="1" applyBorder="1"/>
    <xf numFmtId="10" fontId="3" fillId="3" borderId="22" xfId="3" applyNumberFormat="1" applyFont="1" applyFill="1" applyBorder="1"/>
    <xf numFmtId="166" fontId="3" fillId="3" borderId="22" xfId="1" applyNumberFormat="1" applyFont="1" applyFill="1" applyBorder="1"/>
    <xf numFmtId="164" fontId="3" fillId="3" borderId="61" xfId="1" applyNumberFormat="1" applyFont="1" applyFill="1" applyBorder="1" applyAlignment="1"/>
    <xf numFmtId="164" fontId="10" fillId="0" borderId="8" xfId="1" applyNumberFormat="1" applyFont="1" applyFill="1" applyBorder="1" applyAlignment="1">
      <alignment vertical="center"/>
    </xf>
    <xf numFmtId="164" fontId="10" fillId="0" borderId="18"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20" xfId="1" applyNumberFormat="1" applyFont="1" applyFill="1" applyBorder="1" applyAlignment="1">
      <alignment vertical="center"/>
    </xf>
    <xf numFmtId="9" fontId="0" fillId="0" borderId="28" xfId="3" applyFont="1" applyBorder="1" applyAlignment="1">
      <alignment horizontal="right" vertical="center"/>
    </xf>
    <xf numFmtId="9" fontId="0" fillId="8" borderId="35" xfId="3" applyFont="1" applyFill="1" applyBorder="1" applyAlignment="1">
      <alignment horizontal="right" vertical="center"/>
    </xf>
    <xf numFmtId="9" fontId="0" fillId="0" borderId="18" xfId="3" applyFont="1" applyFill="1" applyBorder="1" applyAlignment="1">
      <alignment horizontal="right"/>
    </xf>
    <xf numFmtId="9" fontId="0" fillId="8" borderId="13" xfId="3" applyFont="1" applyFill="1" applyBorder="1" applyAlignment="1">
      <alignment horizontal="right"/>
    </xf>
    <xf numFmtId="43" fontId="3" fillId="3" borderId="13" xfId="1" applyFont="1" applyFill="1" applyBorder="1"/>
    <xf numFmtId="164" fontId="0" fillId="10" borderId="8" xfId="1" applyNumberFormat="1" applyFont="1" applyFill="1" applyBorder="1" applyAlignment="1">
      <alignment horizontal="right"/>
    </xf>
    <xf numFmtId="166" fontId="0" fillId="10" borderId="8" xfId="1" applyNumberFormat="1" applyFont="1" applyFill="1" applyBorder="1"/>
    <xf numFmtId="10" fontId="3" fillId="4" borderId="38" xfId="3" applyNumberFormat="1" applyFont="1" applyFill="1" applyBorder="1" applyAlignment="1">
      <alignment horizontal="right"/>
    </xf>
    <xf numFmtId="10" fontId="3" fillId="3" borderId="13" xfId="3" applyNumberFormat="1" applyFont="1" applyFill="1" applyBorder="1" applyAlignment="1">
      <alignment horizontal="right"/>
    </xf>
    <xf numFmtId="164" fontId="0" fillId="0" borderId="8" xfId="1" applyNumberFormat="1" applyFont="1" applyFill="1" applyBorder="1" applyAlignment="1">
      <alignment vertical="center"/>
    </xf>
    <xf numFmtId="164" fontId="0" fillId="0" borderId="24" xfId="1" applyNumberFormat="1" applyFont="1" applyBorder="1" applyAlignment="1">
      <alignment vertical="center"/>
    </xf>
    <xf numFmtId="10" fontId="0" fillId="0" borderId="25" xfId="3" applyNumberFormat="1" applyFont="1" applyFill="1" applyBorder="1" applyAlignment="1">
      <alignment horizontal="right"/>
    </xf>
    <xf numFmtId="164" fontId="0" fillId="0" borderId="26" xfId="1" applyNumberFormat="1" applyFont="1" applyFill="1" applyBorder="1" applyAlignment="1">
      <alignment horizontal="right"/>
    </xf>
    <xf numFmtId="164" fontId="0" fillId="0" borderId="2" xfId="1" applyNumberFormat="1" applyFont="1" applyBorder="1" applyAlignment="1">
      <alignment vertical="center"/>
    </xf>
    <xf numFmtId="164" fontId="0" fillId="0" borderId="22" xfId="1" applyNumberFormat="1" applyFont="1" applyBorder="1" applyAlignment="1">
      <alignment vertical="center"/>
    </xf>
    <xf numFmtId="164" fontId="0" fillId="0" borderId="4" xfId="1" applyNumberFormat="1" applyFont="1" applyFill="1" applyBorder="1" applyAlignment="1">
      <alignment horizontal="right"/>
    </xf>
    <xf numFmtId="10" fontId="0" fillId="0" borderId="22" xfId="3" applyNumberFormat="1" applyFont="1" applyFill="1" applyBorder="1" applyAlignment="1">
      <alignment horizontal="right"/>
    </xf>
    <xf numFmtId="164" fontId="0" fillId="0" borderId="3" xfId="1" applyNumberFormat="1" applyFont="1" applyFill="1" applyBorder="1"/>
    <xf numFmtId="164" fontId="0" fillId="0" borderId="25" xfId="1" applyNumberFormat="1" applyFont="1" applyFill="1" applyBorder="1" applyAlignment="1">
      <alignment vertical="center"/>
    </xf>
    <xf numFmtId="164" fontId="0" fillId="0" borderId="28" xfId="1" applyNumberFormat="1" applyFont="1" applyFill="1" applyBorder="1" applyAlignment="1">
      <alignment vertical="center"/>
    </xf>
    <xf numFmtId="164" fontId="2" fillId="0" borderId="68" xfId="1" applyNumberFormat="1" applyFont="1" applyBorder="1"/>
    <xf numFmtId="10" fontId="2" fillId="0" borderId="68" xfId="3" applyNumberFormat="1" applyFont="1" applyBorder="1"/>
    <xf numFmtId="43" fontId="2" fillId="0" borderId="68" xfId="1" applyFont="1" applyBorder="1"/>
    <xf numFmtId="0" fontId="10" fillId="0" borderId="68" xfId="0" applyFont="1" applyBorder="1"/>
    <xf numFmtId="0" fontId="2" fillId="0" borderId="68" xfId="0" applyFont="1" applyBorder="1"/>
    <xf numFmtId="164" fontId="0" fillId="0" borderId="68" xfId="1" applyNumberFormat="1" applyFont="1" applyBorder="1"/>
    <xf numFmtId="10" fontId="0" fillId="0" borderId="68" xfId="3" applyNumberFormat="1" applyFont="1" applyBorder="1"/>
    <xf numFmtId="43" fontId="0" fillId="0" borderId="68" xfId="1" applyFont="1" applyBorder="1"/>
    <xf numFmtId="0" fontId="10" fillId="0" borderId="69" xfId="0" applyFont="1" applyBorder="1"/>
    <xf numFmtId="0" fontId="2" fillId="0" borderId="69" xfId="0" applyFont="1" applyBorder="1"/>
    <xf numFmtId="10" fontId="2" fillId="0" borderId="69" xfId="3" applyNumberFormat="1" applyFont="1" applyFill="1" applyBorder="1"/>
    <xf numFmtId="164" fontId="2" fillId="0" borderId="69" xfId="1" applyNumberFormat="1" applyFont="1" applyFill="1" applyBorder="1"/>
    <xf numFmtId="164" fontId="2" fillId="0" borderId="69" xfId="1" applyNumberFormat="1" applyFont="1" applyBorder="1"/>
    <xf numFmtId="10" fontId="2" fillId="0" borderId="69" xfId="3" applyNumberFormat="1" applyFont="1" applyBorder="1"/>
    <xf numFmtId="43" fontId="2" fillId="0" borderId="69" xfId="1" applyFont="1" applyBorder="1"/>
    <xf numFmtId="164" fontId="10" fillId="0" borderId="6" xfId="1" applyNumberFormat="1" applyFont="1" applyFill="1" applyBorder="1" applyAlignment="1">
      <alignment vertical="center"/>
    </xf>
    <xf numFmtId="164" fontId="10" fillId="0" borderId="20" xfId="1" applyNumberFormat="1" applyFont="1" applyFill="1" applyBorder="1" applyAlignment="1">
      <alignment vertical="center"/>
    </xf>
    <xf numFmtId="43" fontId="0" fillId="8" borderId="13" xfId="1" applyFont="1" applyFill="1" applyBorder="1" applyAlignment="1">
      <alignment vertical="center"/>
    </xf>
    <xf numFmtId="0" fontId="4" fillId="5" borderId="0" xfId="0" applyFont="1" applyFill="1"/>
    <xf numFmtId="0" fontId="0" fillId="5" borderId="0" xfId="0" applyFill="1"/>
    <xf numFmtId="10" fontId="0" fillId="5" borderId="0" xfId="3" applyNumberFormat="1" applyFont="1" applyFill="1"/>
    <xf numFmtId="164" fontId="0" fillId="5" borderId="0" xfId="1" applyNumberFormat="1" applyFont="1" applyFill="1"/>
    <xf numFmtId="43" fontId="0" fillId="5" borderId="0" xfId="1" applyFont="1" applyFill="1"/>
    <xf numFmtId="0" fontId="5" fillId="5" borderId="0" xfId="0" applyFont="1" applyFill="1"/>
    <xf numFmtId="10" fontId="5" fillId="5" borderId="0" xfId="3" applyNumberFormat="1" applyFont="1" applyFill="1"/>
    <xf numFmtId="164" fontId="5" fillId="5" borderId="0" xfId="1" applyNumberFormat="1" applyFont="1" applyFill="1"/>
    <xf numFmtId="43" fontId="2" fillId="5" borderId="0" xfId="1" applyFont="1" applyFill="1"/>
    <xf numFmtId="0" fontId="0" fillId="5" borderId="68" xfId="0" applyFill="1" applyBorder="1"/>
    <xf numFmtId="10" fontId="0" fillId="5" borderId="68" xfId="3" applyNumberFormat="1" applyFont="1" applyFill="1" applyBorder="1"/>
    <xf numFmtId="164" fontId="0" fillId="5" borderId="68" xfId="1" applyNumberFormat="1" applyFont="1" applyFill="1" applyBorder="1"/>
    <xf numFmtId="0" fontId="10" fillId="5" borderId="68" xfId="0" applyFont="1" applyFill="1" applyBorder="1"/>
    <xf numFmtId="164" fontId="0" fillId="5" borderId="26" xfId="1" applyNumberFormat="1" applyFont="1" applyFill="1" applyBorder="1" applyAlignment="1">
      <alignment horizontal="right" vertical="center"/>
    </xf>
    <xf numFmtId="0" fontId="2" fillId="5" borderId="0" xfId="0" applyFont="1" applyFill="1"/>
    <xf numFmtId="10" fontId="0" fillId="0" borderId="1" xfId="3" applyNumberFormat="1" applyFont="1" applyBorder="1" applyAlignment="1">
      <alignment horizontal="right" vertical="center"/>
    </xf>
    <xf numFmtId="10" fontId="0" fillId="0" borderId="7" xfId="3" applyNumberFormat="1" applyFont="1" applyBorder="1" applyAlignment="1">
      <alignment horizontal="right" vertical="center"/>
    </xf>
    <xf numFmtId="10" fontId="3" fillId="3" borderId="38" xfId="3" applyNumberFormat="1" applyFont="1" applyFill="1" applyBorder="1" applyAlignment="1">
      <alignment horizontal="right"/>
    </xf>
    <xf numFmtId="0" fontId="14" fillId="5" borderId="0" xfId="0" applyFont="1" applyFill="1"/>
    <xf numFmtId="0" fontId="15" fillId="5" borderId="0" xfId="0" applyFont="1" applyFill="1"/>
    <xf numFmtId="164" fontId="14" fillId="5" borderId="0" xfId="1" applyNumberFormat="1" applyFont="1" applyFill="1"/>
    <xf numFmtId="165" fontId="14" fillId="0" borderId="0" xfId="2" applyNumberFormat="1" applyFont="1" applyFill="1" applyBorder="1"/>
    <xf numFmtId="0" fontId="14" fillId="0" borderId="0" xfId="0" applyFont="1"/>
    <xf numFmtId="164" fontId="14" fillId="0" borderId="0" xfId="1" applyNumberFormat="1" applyFont="1" applyFill="1" applyBorder="1"/>
    <xf numFmtId="9" fontId="14" fillId="0" borderId="0" xfId="3" applyFont="1" applyFill="1" applyBorder="1"/>
    <xf numFmtId="0" fontId="16" fillId="7" borderId="40" xfId="0" applyFont="1" applyFill="1" applyBorder="1" applyAlignment="1">
      <alignment horizontal="center" vertical="center" wrapText="1"/>
    </xf>
    <xf numFmtId="0" fontId="16" fillId="0" borderId="0" xfId="0" applyFont="1" applyAlignment="1">
      <alignment vertical="center"/>
    </xf>
    <xf numFmtId="0" fontId="16" fillId="7" borderId="53"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2" borderId="21"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61" xfId="0" applyFont="1" applyFill="1" applyBorder="1" applyAlignment="1">
      <alignment horizontal="center" vertical="center" wrapText="1"/>
    </xf>
    <xf numFmtId="0" fontId="17" fillId="2" borderId="21" xfId="0" applyFont="1" applyFill="1" applyBorder="1" applyAlignment="1">
      <alignment horizontal="center" vertical="center" wrapText="1"/>
    </xf>
    <xf numFmtId="164" fontId="17" fillId="2" borderId="61" xfId="1" applyNumberFormat="1"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5" fillId="3" borderId="55" xfId="0" applyFont="1" applyFill="1" applyBorder="1"/>
    <xf numFmtId="0" fontId="15" fillId="3" borderId="45" xfId="0" applyFont="1" applyFill="1" applyBorder="1"/>
    <xf numFmtId="164" fontId="14" fillId="5" borderId="0" xfId="1" applyNumberFormat="1" applyFont="1" applyFill="1" applyBorder="1"/>
    <xf numFmtId="0" fontId="14" fillId="0" borderId="5" xfId="0" applyFont="1" applyBorder="1" applyAlignment="1">
      <alignment horizontal="left" vertical="center" wrapText="1"/>
    </xf>
    <xf numFmtId="164" fontId="14" fillId="0" borderId="57" xfId="1" applyNumberFormat="1" applyFont="1" applyBorder="1" applyAlignment="1">
      <alignment vertical="center"/>
    </xf>
    <xf numFmtId="165" fontId="14" fillId="0" borderId="0" xfId="2" applyNumberFormat="1" applyFont="1" applyFill="1" applyBorder="1" applyAlignment="1">
      <alignment horizontal="center"/>
    </xf>
    <xf numFmtId="0" fontId="14" fillId="0" borderId="49" xfId="0" applyFont="1" applyBorder="1"/>
    <xf numFmtId="164" fontId="14" fillId="0" borderId="27" xfId="1" applyNumberFormat="1" applyFont="1" applyBorder="1" applyAlignment="1">
      <alignment vertical="center"/>
    </xf>
    <xf numFmtId="164" fontId="14" fillId="0" borderId="19" xfId="1" applyNumberFormat="1" applyFont="1" applyBorder="1" applyAlignment="1">
      <alignment vertical="center"/>
    </xf>
    <xf numFmtId="0" fontId="14" fillId="0" borderId="49" xfId="0" applyFont="1" applyBorder="1" applyAlignment="1">
      <alignment vertical="center" wrapText="1"/>
    </xf>
    <xf numFmtId="164" fontId="14" fillId="0" borderId="19" xfId="1" applyNumberFormat="1" applyFont="1" applyFill="1" applyBorder="1" applyAlignment="1">
      <alignment vertical="center"/>
    </xf>
    <xf numFmtId="0" fontId="14" fillId="0" borderId="50" xfId="0" applyFont="1" applyBorder="1"/>
    <xf numFmtId="164" fontId="14" fillId="0" borderId="20" xfId="1" applyNumberFormat="1" applyFont="1" applyBorder="1" applyAlignment="1">
      <alignment vertical="center"/>
    </xf>
    <xf numFmtId="0" fontId="14" fillId="9" borderId="50" xfId="0" applyFont="1" applyFill="1" applyBorder="1"/>
    <xf numFmtId="164" fontId="14" fillId="9" borderId="64" xfId="1" applyNumberFormat="1" applyFont="1" applyFill="1" applyBorder="1" applyAlignment="1">
      <alignment vertical="center"/>
    </xf>
    <xf numFmtId="164" fontId="14" fillId="9" borderId="11" xfId="1" applyNumberFormat="1" applyFont="1" applyFill="1" applyBorder="1" applyAlignment="1">
      <alignment vertical="center"/>
    </xf>
    <xf numFmtId="164" fontId="14" fillId="9" borderId="19" xfId="1" applyNumberFormat="1" applyFont="1" applyFill="1" applyBorder="1" applyAlignment="1">
      <alignment vertical="center"/>
    </xf>
    <xf numFmtId="164" fontId="14" fillId="0" borderId="55" xfId="1" applyNumberFormat="1" applyFont="1" applyBorder="1" applyAlignment="1">
      <alignment horizontal="center" vertical="center"/>
    </xf>
    <xf numFmtId="164" fontId="14" fillId="0" borderId="62" xfId="1" applyNumberFormat="1" applyFont="1" applyBorder="1" applyAlignment="1">
      <alignment horizontal="right" vertical="center"/>
    </xf>
    <xf numFmtId="0" fontId="14" fillId="0" borderId="50" xfId="0" applyFont="1" applyBorder="1" applyAlignment="1">
      <alignment horizontal="left" vertical="center" wrapText="1"/>
    </xf>
    <xf numFmtId="164" fontId="14" fillId="0" borderId="33" xfId="1" applyNumberFormat="1" applyFont="1" applyBorder="1" applyAlignment="1">
      <alignment horizontal="right" vertical="center"/>
    </xf>
    <xf numFmtId="0" fontId="14" fillId="0" borderId="49" xfId="0" applyFont="1" applyBorder="1" applyAlignment="1">
      <alignment horizontal="left" vertical="center" wrapText="1"/>
    </xf>
    <xf numFmtId="164" fontId="14" fillId="0" borderId="64" xfId="1" applyNumberFormat="1" applyFont="1" applyBorder="1" applyAlignment="1">
      <alignment vertical="center"/>
    </xf>
    <xf numFmtId="164" fontId="14" fillId="0" borderId="35" xfId="1" applyNumberFormat="1" applyFont="1" applyBorder="1" applyAlignment="1">
      <alignment horizontal="right" vertical="center"/>
    </xf>
    <xf numFmtId="164" fontId="14" fillId="0" borderId="6" xfId="1" applyNumberFormat="1" applyFont="1" applyBorder="1" applyAlignment="1">
      <alignment vertical="center"/>
    </xf>
    <xf numFmtId="166" fontId="14" fillId="5" borderId="0" xfId="1" applyNumberFormat="1" applyFont="1" applyFill="1" applyBorder="1"/>
    <xf numFmtId="164" fontId="15" fillId="3" borderId="10" xfId="1" applyNumberFormat="1" applyFont="1" applyFill="1" applyBorder="1"/>
    <xf numFmtId="164" fontId="15" fillId="3" borderId="11" xfId="1" applyNumberFormat="1" applyFont="1" applyFill="1" applyBorder="1" applyAlignment="1"/>
    <xf numFmtId="0" fontId="14" fillId="2" borderId="6" xfId="0" applyFont="1" applyFill="1" applyBorder="1" applyAlignment="1">
      <alignment vertical="center" wrapText="1"/>
    </xf>
    <xf numFmtId="0" fontId="14" fillId="2" borderId="32" xfId="0" applyFont="1" applyFill="1" applyBorder="1" applyAlignment="1">
      <alignment vertical="center" wrapText="1"/>
    </xf>
    <xf numFmtId="0" fontId="15" fillId="3" borderId="23" xfId="0" applyFont="1" applyFill="1" applyBorder="1"/>
    <xf numFmtId="0" fontId="15" fillId="3" borderId="25" xfId="0" applyFont="1" applyFill="1" applyBorder="1"/>
    <xf numFmtId="164" fontId="15" fillId="3" borderId="23" xfId="1" applyNumberFormat="1" applyFont="1" applyFill="1" applyBorder="1"/>
    <xf numFmtId="164" fontId="15" fillId="3" borderId="63" xfId="1" applyNumberFormat="1" applyFont="1" applyFill="1" applyBorder="1"/>
    <xf numFmtId="164" fontId="15" fillId="3" borderId="26" xfId="1" applyNumberFormat="1" applyFont="1" applyFill="1" applyBorder="1" applyAlignment="1"/>
    <xf numFmtId="0" fontId="14" fillId="5" borderId="45" xfId="0" applyFont="1" applyFill="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vertical="center" wrapText="1"/>
    </xf>
    <xf numFmtId="164" fontId="15" fillId="5" borderId="0" xfId="1" applyNumberFormat="1" applyFont="1" applyFill="1" applyBorder="1" applyAlignment="1"/>
    <xf numFmtId="165" fontId="15" fillId="0" borderId="0" xfId="2" applyNumberFormat="1" applyFont="1" applyFill="1" applyBorder="1" applyAlignment="1"/>
    <xf numFmtId="164" fontId="15" fillId="0" borderId="0" xfId="1" applyNumberFormat="1" applyFont="1" applyFill="1" applyBorder="1" applyAlignment="1"/>
    <xf numFmtId="0" fontId="14" fillId="0" borderId="20" xfId="0" applyFont="1" applyBorder="1"/>
    <xf numFmtId="0" fontId="14" fillId="0" borderId="18" xfId="0" applyFont="1" applyBorder="1"/>
    <xf numFmtId="164" fontId="14" fillId="0" borderId="20" xfId="1" applyNumberFormat="1" applyFont="1" applyBorder="1"/>
    <xf numFmtId="164" fontId="14" fillId="0" borderId="19" xfId="1" applyNumberFormat="1" applyFont="1" applyFill="1" applyBorder="1" applyAlignment="1">
      <alignment horizontal="right"/>
    </xf>
    <xf numFmtId="164" fontId="14" fillId="5" borderId="0" xfId="1" applyNumberFormat="1" applyFont="1" applyFill="1" applyBorder="1" applyAlignment="1">
      <alignment horizontal="right"/>
    </xf>
    <xf numFmtId="164" fontId="14" fillId="0" borderId="0" xfId="1" applyNumberFormat="1" applyFont="1" applyFill="1" applyBorder="1" applyAlignment="1">
      <alignment horizontal="right"/>
    </xf>
    <xf numFmtId="0" fontId="15" fillId="3" borderId="10" xfId="0" applyFont="1" applyFill="1" applyBorder="1"/>
    <xf numFmtId="0" fontId="15" fillId="3" borderId="13" xfId="0" applyFont="1" applyFill="1" applyBorder="1"/>
    <xf numFmtId="164" fontId="15" fillId="5" borderId="0" xfId="1" applyNumberFormat="1" applyFont="1" applyFill="1" applyBorder="1" applyAlignment="1">
      <alignment horizontal="right"/>
    </xf>
    <xf numFmtId="164" fontId="15" fillId="0" borderId="0" xfId="1" applyNumberFormat="1" applyFont="1" applyFill="1" applyBorder="1" applyAlignment="1">
      <alignment horizontal="right"/>
    </xf>
    <xf numFmtId="0" fontId="14" fillId="2" borderId="8" xfId="0" applyFont="1" applyFill="1" applyBorder="1" applyAlignment="1">
      <alignment vertical="center" wrapText="1"/>
    </xf>
    <xf numFmtId="164" fontId="14" fillId="2" borderId="7" xfId="1" applyNumberFormat="1" applyFont="1" applyFill="1" applyBorder="1" applyAlignment="1">
      <alignment vertical="center" wrapText="1"/>
    </xf>
    <xf numFmtId="0" fontId="19" fillId="5" borderId="0" xfId="0" applyFont="1" applyFill="1"/>
    <xf numFmtId="165" fontId="19" fillId="0" borderId="0" xfId="2" applyNumberFormat="1" applyFont="1"/>
    <xf numFmtId="0" fontId="19" fillId="0" borderId="0" xfId="0" applyFont="1"/>
    <xf numFmtId="164" fontId="19" fillId="0" borderId="0" xfId="1" applyNumberFormat="1" applyFont="1"/>
    <xf numFmtId="165" fontId="14" fillId="5" borderId="0" xfId="2" applyNumberFormat="1" applyFont="1" applyFill="1"/>
    <xf numFmtId="164" fontId="14" fillId="0" borderId="0" xfId="1" applyNumberFormat="1" applyFont="1"/>
    <xf numFmtId="165" fontId="14" fillId="0" borderId="0" xfId="2" applyNumberFormat="1" applyFont="1"/>
    <xf numFmtId="0" fontId="14" fillId="2" borderId="23" xfId="0" applyFont="1" applyFill="1" applyBorder="1" applyAlignment="1">
      <alignment vertical="center" wrapText="1"/>
    </xf>
    <xf numFmtId="165" fontId="14" fillId="5" borderId="0" xfId="2" applyNumberFormat="1" applyFont="1" applyFill="1" applyBorder="1" applyAlignment="1"/>
    <xf numFmtId="165" fontId="14" fillId="0" borderId="0" xfId="2" applyNumberFormat="1" applyFont="1" applyFill="1" applyBorder="1" applyAlignment="1"/>
    <xf numFmtId="0" fontId="3" fillId="5" borderId="0" xfId="0" applyFont="1" applyFill="1"/>
    <xf numFmtId="0" fontId="15" fillId="3" borderId="59" xfId="0" applyFont="1" applyFill="1" applyBorder="1"/>
    <xf numFmtId="0" fontId="15" fillId="3" borderId="55"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4" fillId="0" borderId="2" xfId="0" applyFont="1" applyBorder="1" applyAlignment="1">
      <alignment horizontal="left" vertical="center" wrapText="1"/>
    </xf>
    <xf numFmtId="164" fontId="14" fillId="0" borderId="21" xfId="1" applyNumberFormat="1" applyFont="1" applyBorder="1" applyAlignment="1">
      <alignment vertical="center"/>
    </xf>
    <xf numFmtId="164" fontId="14" fillId="0" borderId="61" xfId="1" applyNumberFormat="1" applyFont="1" applyBorder="1" applyAlignment="1">
      <alignment horizontal="center" vertical="center"/>
    </xf>
    <xf numFmtId="164" fontId="14" fillId="0" borderId="41" xfId="1" applyNumberFormat="1" applyFont="1" applyBorder="1" applyAlignment="1">
      <alignment vertical="center"/>
    </xf>
    <xf numFmtId="164" fontId="14" fillId="0" borderId="7" xfId="1" applyNumberFormat="1" applyFont="1" applyBorder="1" applyAlignment="1">
      <alignment vertical="center"/>
    </xf>
    <xf numFmtId="164" fontId="14" fillId="0" borderId="7" xfId="1" applyNumberFormat="1" applyFont="1" applyFill="1" applyBorder="1" applyAlignment="1">
      <alignment horizontal="right"/>
    </xf>
    <xf numFmtId="164" fontId="14" fillId="0" borderId="30" xfId="1" applyNumberFormat="1" applyFont="1" applyBorder="1" applyAlignment="1">
      <alignment vertical="center"/>
    </xf>
    <xf numFmtId="0" fontId="14" fillId="0" borderId="14" xfId="0" applyFont="1" applyBorder="1" applyAlignment="1">
      <alignment vertical="center" wrapText="1"/>
    </xf>
    <xf numFmtId="164" fontId="14" fillId="0" borderId="12" xfId="1" applyNumberFormat="1" applyFont="1" applyBorder="1" applyAlignment="1">
      <alignment vertical="center"/>
    </xf>
    <xf numFmtId="164" fontId="14" fillId="0" borderId="11" xfId="1" applyNumberFormat="1" applyFont="1" applyBorder="1" applyAlignment="1">
      <alignment vertical="center"/>
    </xf>
    <xf numFmtId="164" fontId="14" fillId="0" borderId="10" xfId="1" applyNumberFormat="1" applyFont="1" applyBorder="1" applyAlignment="1">
      <alignment vertical="center"/>
    </xf>
    <xf numFmtId="164" fontId="14" fillId="0" borderId="11" xfId="1" applyNumberFormat="1" applyFont="1" applyFill="1" applyBorder="1"/>
    <xf numFmtId="0" fontId="15" fillId="3" borderId="34" xfId="0" applyFont="1" applyFill="1" applyBorder="1"/>
    <xf numFmtId="0" fontId="15" fillId="3" borderId="43" xfId="0" applyFont="1" applyFill="1" applyBorder="1"/>
    <xf numFmtId="164" fontId="15" fillId="3" borderId="34" xfId="1" applyNumberFormat="1" applyFont="1" applyFill="1" applyBorder="1"/>
    <xf numFmtId="164" fontId="15" fillId="3" borderId="38" xfId="1" applyNumberFormat="1" applyFont="1" applyFill="1" applyBorder="1"/>
    <xf numFmtId="165" fontId="15" fillId="3" borderId="34" xfId="2" applyNumberFormat="1" applyFont="1" applyFill="1" applyBorder="1"/>
    <xf numFmtId="165" fontId="15" fillId="3" borderId="38" xfId="2" applyNumberFormat="1" applyFont="1" applyFill="1" applyBorder="1"/>
    <xf numFmtId="164" fontId="15" fillId="3" borderId="56" xfId="1" applyNumberFormat="1" applyFont="1" applyFill="1" applyBorder="1" applyAlignment="1"/>
    <xf numFmtId="0" fontId="14" fillId="2" borderId="31" xfId="0" applyFont="1" applyFill="1" applyBorder="1" applyAlignment="1">
      <alignment vertical="center" wrapText="1"/>
    </xf>
    <xf numFmtId="0" fontId="14" fillId="2" borderId="62" xfId="0" applyFont="1" applyFill="1" applyBorder="1" applyAlignment="1">
      <alignment vertical="center" wrapText="1"/>
    </xf>
    <xf numFmtId="164" fontId="14" fillId="2" borderId="31" xfId="1" applyNumberFormat="1" applyFont="1" applyFill="1" applyBorder="1" applyAlignment="1">
      <alignment vertical="center" wrapText="1"/>
    </xf>
    <xf numFmtId="164" fontId="14" fillId="2" borderId="57" xfId="1" applyNumberFormat="1" applyFont="1" applyFill="1" applyBorder="1" applyAlignment="1">
      <alignment vertical="center" wrapText="1"/>
    </xf>
    <xf numFmtId="165" fontId="14" fillId="2" borderId="31" xfId="2" applyNumberFormat="1" applyFont="1" applyFill="1" applyBorder="1" applyAlignment="1">
      <alignment vertical="center" wrapText="1"/>
    </xf>
    <xf numFmtId="165" fontId="14" fillId="2" borderId="57" xfId="2" applyNumberFormat="1" applyFont="1" applyFill="1" applyBorder="1" applyAlignment="1">
      <alignment vertical="center" wrapText="1"/>
    </xf>
    <xf numFmtId="0" fontId="14" fillId="0" borderId="40" xfId="0" applyFont="1" applyBorder="1" applyAlignment="1">
      <alignment horizontal="left" vertical="center" wrapText="1"/>
    </xf>
    <xf numFmtId="164" fontId="14" fillId="0" borderId="6" xfId="1" applyNumberFormat="1" applyFont="1" applyFill="1" applyBorder="1" applyAlignment="1">
      <alignment vertical="center"/>
    </xf>
    <xf numFmtId="165" fontId="14" fillId="0" borderId="6" xfId="2" applyNumberFormat="1" applyFont="1" applyFill="1" applyBorder="1" applyAlignment="1">
      <alignment vertical="center"/>
    </xf>
    <xf numFmtId="0" fontId="14" fillId="5" borderId="60" xfId="0" applyFont="1" applyFill="1" applyBorder="1" applyAlignment="1">
      <alignment horizontal="left" vertical="center" wrapText="1"/>
    </xf>
    <xf numFmtId="0" fontId="15" fillId="3" borderId="16" xfId="0" applyFont="1" applyFill="1" applyBorder="1"/>
    <xf numFmtId="0" fontId="15" fillId="3" borderId="51" xfId="0" applyFont="1" applyFill="1" applyBorder="1"/>
    <xf numFmtId="164" fontId="15" fillId="3" borderId="16" xfId="1" applyNumberFormat="1" applyFont="1" applyFill="1" applyBorder="1"/>
    <xf numFmtId="164" fontId="15" fillId="3" borderId="17" xfId="1" applyNumberFormat="1" applyFont="1" applyFill="1" applyBorder="1"/>
    <xf numFmtId="165" fontId="15" fillId="3" borderId="16" xfId="2" applyNumberFormat="1" applyFont="1" applyFill="1" applyBorder="1"/>
    <xf numFmtId="165" fontId="15" fillId="3" borderId="17" xfId="2" applyNumberFormat="1" applyFont="1" applyFill="1" applyBorder="1"/>
    <xf numFmtId="164" fontId="15" fillId="3" borderId="17" xfId="1" applyNumberFormat="1" applyFont="1" applyFill="1" applyBorder="1" applyAlignment="1"/>
    <xf numFmtId="0" fontId="14" fillId="0" borderId="21" xfId="0" applyFont="1" applyBorder="1"/>
    <xf numFmtId="0" fontId="14" fillId="0" borderId="36" xfId="0" applyFont="1" applyBorder="1"/>
    <xf numFmtId="164" fontId="14" fillId="0" borderId="21" xfId="1" applyNumberFormat="1" applyFont="1" applyBorder="1"/>
    <xf numFmtId="164" fontId="14" fillId="0" borderId="61" xfId="1" applyNumberFormat="1" applyFont="1" applyBorder="1"/>
    <xf numFmtId="165" fontId="14" fillId="0" borderId="21" xfId="2" applyNumberFormat="1" applyFont="1" applyBorder="1"/>
    <xf numFmtId="165" fontId="14" fillId="0" borderId="61" xfId="2" applyNumberFormat="1" applyFont="1" applyBorder="1"/>
    <xf numFmtId="164" fontId="14" fillId="0" borderId="61" xfId="1" applyNumberFormat="1" applyFont="1" applyFill="1" applyBorder="1" applyAlignment="1">
      <alignment horizontal="right"/>
    </xf>
    <xf numFmtId="164" fontId="15" fillId="3" borderId="38" xfId="1" applyNumberFormat="1" applyFont="1" applyFill="1" applyBorder="1" applyAlignment="1">
      <alignment horizontal="right"/>
    </xf>
    <xf numFmtId="164" fontId="14" fillId="2" borderId="6" xfId="1" applyNumberFormat="1" applyFont="1" applyFill="1" applyBorder="1" applyAlignment="1">
      <alignment vertical="center" wrapText="1"/>
    </xf>
    <xf numFmtId="0" fontId="15" fillId="3" borderId="35" xfId="0" applyFont="1" applyFill="1" applyBorder="1"/>
    <xf numFmtId="10" fontId="3" fillId="3" borderId="11" xfId="3" applyNumberFormat="1" applyFont="1" applyFill="1" applyBorder="1" applyAlignment="1">
      <alignment horizontal="right"/>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0" fillId="0" borderId="45" xfId="0" applyBorder="1" applyAlignment="1">
      <alignment horizontal="left" vertical="center" wrapText="1"/>
    </xf>
    <xf numFmtId="0" fontId="6" fillId="7" borderId="55" xfId="0" applyFont="1" applyFill="1" applyBorder="1" applyAlignment="1">
      <alignment horizontal="center" vertical="center" wrapText="1"/>
    </xf>
    <xf numFmtId="0" fontId="16" fillId="7" borderId="55" xfId="0" applyFont="1" applyFill="1" applyBorder="1" applyAlignment="1">
      <alignment horizontal="center" vertical="center" wrapText="1"/>
    </xf>
    <xf numFmtId="165" fontId="14" fillId="0" borderId="0" xfId="0" applyNumberFormat="1" applyFont="1"/>
    <xf numFmtId="164" fontId="14" fillId="0" borderId="27" xfId="1" applyNumberFormat="1" applyFont="1" applyFill="1" applyBorder="1" applyAlignment="1">
      <alignment vertical="center"/>
    </xf>
    <xf numFmtId="43" fontId="0" fillId="0" borderId="22" xfId="1" applyFont="1" applyFill="1" applyBorder="1"/>
    <xf numFmtId="164" fontId="14" fillId="0" borderId="26" xfId="1" applyNumberFormat="1" applyFont="1" applyBorder="1" applyAlignment="1">
      <alignment vertical="center"/>
    </xf>
    <xf numFmtId="0" fontId="14" fillId="0" borderId="14" xfId="0" applyFont="1" applyBorder="1" applyAlignment="1">
      <alignment horizontal="left" vertical="center" wrapText="1"/>
    </xf>
    <xf numFmtId="164" fontId="14" fillId="9" borderId="67" xfId="1" applyNumberFormat="1" applyFont="1" applyFill="1" applyBorder="1" applyAlignment="1">
      <alignment vertical="center"/>
    </xf>
    <xf numFmtId="164" fontId="14" fillId="9" borderId="26" xfId="1" applyNumberFormat="1" applyFont="1" applyFill="1" applyBorder="1" applyAlignment="1">
      <alignment vertical="center"/>
    </xf>
    <xf numFmtId="0" fontId="15" fillId="3" borderId="37" xfId="0" applyFont="1" applyFill="1" applyBorder="1"/>
    <xf numFmtId="164" fontId="14" fillId="9" borderId="52" xfId="1" applyNumberFormat="1" applyFont="1" applyFill="1" applyBorder="1" applyAlignment="1">
      <alignment vertical="center"/>
    </xf>
    <xf numFmtId="0" fontId="14" fillId="9" borderId="47" xfId="0" applyFont="1" applyFill="1" applyBorder="1"/>
    <xf numFmtId="164" fontId="14" fillId="9" borderId="60" xfId="1" applyNumberFormat="1" applyFont="1" applyFill="1" applyBorder="1" applyAlignment="1">
      <alignment vertical="center"/>
    </xf>
    <xf numFmtId="0" fontId="17" fillId="2" borderId="65" xfId="0" applyFont="1" applyFill="1" applyBorder="1" applyAlignment="1">
      <alignment horizontal="center" vertical="center" wrapText="1"/>
    </xf>
    <xf numFmtId="0" fontId="14" fillId="2" borderId="41" xfId="0" applyFont="1" applyFill="1" applyBorder="1" applyAlignment="1">
      <alignment vertical="center" wrapText="1"/>
    </xf>
    <xf numFmtId="0" fontId="15" fillId="3" borderId="24" xfId="0" applyFont="1" applyFill="1" applyBorder="1"/>
    <xf numFmtId="43" fontId="14" fillId="0" borderId="40" xfId="0" applyNumberFormat="1" applyFont="1" applyBorder="1" applyAlignment="1">
      <alignment horizontal="center" vertical="center"/>
    </xf>
    <xf numFmtId="164" fontId="15" fillId="3" borderId="12" xfId="1" applyNumberFormat="1" applyFont="1" applyFill="1" applyBorder="1"/>
    <xf numFmtId="164" fontId="14" fillId="0" borderId="53" xfId="1" applyNumberFormat="1" applyFont="1" applyBorder="1" applyAlignment="1">
      <alignment vertical="center"/>
    </xf>
    <xf numFmtId="0" fontId="15" fillId="3" borderId="2"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3" borderId="4" xfId="0" applyFont="1" applyFill="1" applyBorder="1" applyAlignment="1">
      <alignment horizontal="center" vertical="center"/>
    </xf>
    <xf numFmtId="164" fontId="15" fillId="3" borderId="61" xfId="1" applyNumberFormat="1" applyFont="1" applyFill="1" applyBorder="1" applyAlignment="1">
      <alignment horizontal="center" vertical="center" wrapText="1"/>
    </xf>
    <xf numFmtId="43" fontId="14" fillId="5" borderId="0" xfId="3" applyNumberFormat="1" applyFont="1" applyFill="1" applyBorder="1"/>
    <xf numFmtId="167" fontId="14" fillId="0" borderId="0" xfId="1" applyNumberFormat="1" applyFont="1" applyFill="1" applyBorder="1"/>
    <xf numFmtId="164" fontId="14" fillId="0" borderId="0" xfId="1" applyNumberFormat="1" applyFont="1" applyFill="1" applyBorder="1" applyAlignment="1"/>
    <xf numFmtId="0" fontId="14" fillId="0" borderId="0" xfId="0" applyFont="1" applyAlignment="1">
      <alignment vertical="center"/>
    </xf>
    <xf numFmtId="43" fontId="3" fillId="3" borderId="10" xfId="1" applyFont="1" applyFill="1" applyBorder="1"/>
    <xf numFmtId="164" fontId="0" fillId="0" borderId="24" xfId="1" applyNumberFormat="1" applyFont="1" applyFill="1" applyBorder="1" applyAlignment="1">
      <alignment vertical="center"/>
    </xf>
    <xf numFmtId="43" fontId="0" fillId="0" borderId="48" xfId="1" applyFont="1" applyFill="1" applyBorder="1"/>
    <xf numFmtId="43" fontId="0" fillId="0" borderId="13" xfId="1" applyFont="1" applyFill="1" applyBorder="1"/>
    <xf numFmtId="164" fontId="7" fillId="2" borderId="0" xfId="1" applyNumberFormat="1" applyFont="1" applyFill="1" applyBorder="1" applyAlignment="1">
      <alignment horizontal="center" vertical="center" wrapText="1"/>
    </xf>
    <xf numFmtId="0" fontId="7" fillId="2" borderId="71" xfId="0" applyFont="1" applyFill="1" applyBorder="1" applyAlignment="1">
      <alignment horizontal="center" vertical="center" wrapText="1"/>
    </xf>
    <xf numFmtId="164" fontId="7" fillId="2" borderId="70" xfId="1" applyNumberFormat="1" applyFont="1" applyFill="1" applyBorder="1" applyAlignment="1">
      <alignment horizontal="center" vertical="center" wrapText="1"/>
    </xf>
    <xf numFmtId="164" fontId="7" fillId="2" borderId="72" xfId="1" applyNumberFormat="1" applyFont="1" applyFill="1" applyBorder="1" applyAlignment="1">
      <alignment horizontal="center" vertical="center" wrapText="1"/>
    </xf>
    <xf numFmtId="0" fontId="0" fillId="0" borderId="18" xfId="0" applyBorder="1" applyAlignment="1">
      <alignment wrapText="1"/>
    </xf>
    <xf numFmtId="0" fontId="0" fillId="0" borderId="0" xfId="0" applyAlignment="1">
      <alignment wrapText="1"/>
    </xf>
    <xf numFmtId="0" fontId="0" fillId="11" borderId="18" xfId="0" applyFill="1" applyBorder="1" applyAlignment="1">
      <alignment wrapText="1"/>
    </xf>
    <xf numFmtId="9" fontId="0" fillId="0" borderId="18" xfId="3" applyFont="1" applyBorder="1"/>
    <xf numFmtId="9" fontId="0" fillId="11" borderId="18" xfId="3" applyFont="1" applyFill="1" applyBorder="1"/>
    <xf numFmtId="164" fontId="0" fillId="11" borderId="18" xfId="1" applyNumberFormat="1" applyFont="1" applyFill="1" applyBorder="1"/>
    <xf numFmtId="0" fontId="3" fillId="0" borderId="55" xfId="0" applyFont="1" applyBorder="1" applyAlignment="1">
      <alignment horizontal="center" wrapText="1"/>
    </xf>
    <xf numFmtId="0" fontId="3" fillId="0" borderId="40" xfId="0" applyFont="1" applyBorder="1" applyAlignment="1">
      <alignment horizontal="center" wrapText="1"/>
    </xf>
    <xf numFmtId="0" fontId="3" fillId="0" borderId="1" xfId="0" applyFont="1" applyBorder="1" applyAlignment="1">
      <alignment horizontal="center" wrapText="1"/>
    </xf>
    <xf numFmtId="0" fontId="0" fillId="12" borderId="0" xfId="0" applyFill="1"/>
    <xf numFmtId="0" fontId="0" fillId="12" borderId="53" xfId="0" applyFill="1" applyBorder="1"/>
    <xf numFmtId="0" fontId="0" fillId="12" borderId="39" xfId="0" applyFill="1" applyBorder="1"/>
    <xf numFmtId="0" fontId="0" fillId="0" borderId="53" xfId="0" applyBorder="1"/>
    <xf numFmtId="0" fontId="0" fillId="0" borderId="39" xfId="0" applyBorder="1"/>
    <xf numFmtId="0" fontId="3" fillId="0" borderId="0" xfId="0" applyFont="1"/>
    <xf numFmtId="0" fontId="7" fillId="2" borderId="16" xfId="0" applyFont="1" applyFill="1" applyBorder="1" applyAlignment="1">
      <alignment horizontal="center" vertical="center" wrapText="1"/>
    </xf>
    <xf numFmtId="164" fontId="7" fillId="2" borderId="73"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0" fontId="3" fillId="3" borderId="65" xfId="0" applyFont="1" applyFill="1" applyBorder="1"/>
    <xf numFmtId="10" fontId="0" fillId="10" borderId="26" xfId="3" applyNumberFormat="1" applyFont="1" applyFill="1" applyBorder="1" applyAlignment="1">
      <alignment horizontal="right" vertical="center"/>
    </xf>
    <xf numFmtId="10" fontId="3" fillId="3" borderId="3" xfId="3" applyNumberFormat="1" applyFont="1" applyFill="1" applyBorder="1"/>
    <xf numFmtId="0" fontId="23" fillId="5" borderId="0" xfId="6" applyFont="1" applyFill="1"/>
    <xf numFmtId="164" fontId="0" fillId="0" borderId="18" xfId="0" applyNumberFormat="1" applyBorder="1"/>
    <xf numFmtId="0" fontId="26" fillId="0" borderId="0" xfId="7" applyFont="1"/>
    <xf numFmtId="0" fontId="25" fillId="0" borderId="0" xfId="7"/>
    <xf numFmtId="0" fontId="25" fillId="0" borderId="18" xfId="7" applyBorder="1"/>
    <xf numFmtId="10" fontId="0" fillId="0" borderId="0" xfId="3" applyNumberFormat="1" applyFont="1" applyFill="1" applyBorder="1" applyAlignment="1">
      <alignment horizontal="center" vertical="center"/>
    </xf>
    <xf numFmtId="0" fontId="24" fillId="0" borderId="0" xfId="0" applyFont="1"/>
    <xf numFmtId="0" fontId="27" fillId="0" borderId="0" xfId="7" applyFont="1" applyAlignment="1">
      <alignment horizontal="center" vertical="center"/>
    </xf>
    <xf numFmtId="0" fontId="27" fillId="0" borderId="0" xfId="7" applyFont="1" applyAlignment="1">
      <alignment vertical="center"/>
    </xf>
    <xf numFmtId="0" fontId="27" fillId="0" borderId="25" xfId="7" applyFont="1" applyBorder="1" applyAlignment="1">
      <alignment vertical="center"/>
    </xf>
    <xf numFmtId="0" fontId="27" fillId="0" borderId="25" xfId="7" applyFont="1" applyBorder="1" applyAlignment="1">
      <alignment horizontal="center" vertical="center"/>
    </xf>
    <xf numFmtId="0" fontId="0" fillId="0" borderId="55" xfId="0" applyBorder="1"/>
    <xf numFmtId="0" fontId="3" fillId="12" borderId="53" xfId="0" applyFont="1" applyFill="1" applyBorder="1"/>
    <xf numFmtId="0" fontId="0" fillId="0" borderId="52" xfId="0" applyBorder="1"/>
    <xf numFmtId="164" fontId="0" fillId="0" borderId="66" xfId="1" applyNumberFormat="1" applyFont="1" applyFill="1" applyBorder="1"/>
    <xf numFmtId="164" fontId="0" fillId="8" borderId="15" xfId="1" applyNumberFormat="1" applyFont="1" applyFill="1" applyBorder="1"/>
    <xf numFmtId="164" fontId="0" fillId="10" borderId="9" xfId="1" applyNumberFormat="1" applyFont="1" applyFill="1" applyBorder="1"/>
    <xf numFmtId="164" fontId="0" fillId="8" borderId="15" xfId="1" applyNumberFormat="1" applyFont="1" applyFill="1" applyBorder="1" applyAlignment="1">
      <alignment vertical="center"/>
    </xf>
    <xf numFmtId="164" fontId="0" fillId="0" borderId="8" xfId="1" applyNumberFormat="1" applyFont="1" applyFill="1" applyBorder="1"/>
    <xf numFmtId="164" fontId="0" fillId="8" borderId="13" xfId="1" applyNumberFormat="1" applyFont="1" applyFill="1" applyBorder="1"/>
    <xf numFmtId="164" fontId="0" fillId="0" borderId="48" xfId="1" applyNumberFormat="1" applyFont="1" applyFill="1" applyBorder="1"/>
    <xf numFmtId="164" fontId="0" fillId="10" borderId="8" xfId="1" applyNumberFormat="1" applyFont="1" applyFill="1" applyBorder="1"/>
    <xf numFmtId="0" fontId="25" fillId="0" borderId="0" xfId="7" applyAlignment="1">
      <alignment vertical="top"/>
    </xf>
    <xf numFmtId="0" fontId="33" fillId="0" borderId="18" xfId="0" applyFont="1" applyBorder="1" applyAlignment="1">
      <alignment wrapText="1"/>
    </xf>
    <xf numFmtId="168" fontId="33" fillId="0" borderId="18" xfId="2" applyNumberFormat="1" applyFont="1" applyBorder="1" applyAlignment="1">
      <alignment horizontal="center" vertical="center"/>
    </xf>
    <xf numFmtId="168" fontId="33" fillId="0" borderId="18" xfId="3" applyNumberFormat="1" applyFont="1" applyBorder="1" applyAlignment="1">
      <alignment horizontal="center" vertical="center"/>
    </xf>
    <xf numFmtId="168" fontId="33" fillId="0" borderId="18" xfId="2" applyNumberFormat="1" applyFont="1" applyFill="1" applyBorder="1" applyAlignment="1">
      <alignment horizontal="center" vertical="center"/>
    </xf>
    <xf numFmtId="168" fontId="33" fillId="0" borderId="18" xfId="3" applyNumberFormat="1" applyFont="1" applyFill="1" applyBorder="1" applyAlignment="1">
      <alignment horizontal="center" vertical="center"/>
    </xf>
    <xf numFmtId="0" fontId="31" fillId="0" borderId="0" xfId="0" applyFont="1" applyAlignment="1">
      <alignment vertical="center"/>
    </xf>
    <xf numFmtId="10" fontId="0" fillId="9" borderId="11" xfId="3" applyNumberFormat="1" applyFont="1" applyFill="1" applyBorder="1" applyAlignment="1">
      <alignment horizontal="right" vertical="center"/>
    </xf>
    <xf numFmtId="164" fontId="0" fillId="5" borderId="0" xfId="1" applyNumberFormat="1" applyFont="1" applyFill="1" applyBorder="1"/>
    <xf numFmtId="164" fontId="0" fillId="0" borderId="0" xfId="1" applyNumberFormat="1" applyFont="1" applyBorder="1"/>
    <xf numFmtId="10" fontId="0" fillId="0" borderId="0" xfId="3" applyNumberFormat="1" applyFont="1" applyBorder="1"/>
    <xf numFmtId="43" fontId="0" fillId="0" borderId="0" xfId="1" applyFont="1" applyBorder="1"/>
    <xf numFmtId="0" fontId="31" fillId="0" borderId="0" xfId="0" applyFont="1"/>
    <xf numFmtId="164" fontId="1" fillId="0" borderId="18" xfId="1" applyNumberFormat="1" applyFont="1" applyFill="1" applyBorder="1"/>
    <xf numFmtId="37" fontId="25" fillId="0" borderId="18" xfId="7" applyNumberFormat="1" applyBorder="1" applyAlignment="1">
      <alignment horizontal="center" vertical="center"/>
    </xf>
    <xf numFmtId="37" fontId="27" fillId="0" borderId="18" xfId="7" applyNumberFormat="1" applyFont="1" applyBorder="1" applyAlignment="1">
      <alignment horizontal="center" vertical="center"/>
    </xf>
    <xf numFmtId="165" fontId="0" fillId="0" borderId="53" xfId="2" applyNumberFormat="1" applyFont="1" applyBorder="1"/>
    <xf numFmtId="165" fontId="0" fillId="0" borderId="0" xfId="2" applyNumberFormat="1" applyFont="1" applyBorder="1"/>
    <xf numFmtId="165" fontId="0" fillId="0" borderId="39" xfId="2" applyNumberFormat="1" applyFont="1" applyBorder="1"/>
    <xf numFmtId="165" fontId="3" fillId="0" borderId="27" xfId="0" applyNumberFormat="1" applyFont="1" applyBorder="1"/>
    <xf numFmtId="165" fontId="3" fillId="0" borderId="28" xfId="0" applyNumberFormat="1" applyFont="1" applyBorder="1"/>
    <xf numFmtId="165" fontId="3" fillId="0" borderId="29" xfId="0" applyNumberFormat="1" applyFont="1" applyBorder="1"/>
    <xf numFmtId="165" fontId="3" fillId="0" borderId="53" xfId="2" applyNumberFormat="1" applyFont="1" applyBorder="1"/>
    <xf numFmtId="165" fontId="3" fillId="0" borderId="0" xfId="2" applyNumberFormat="1" applyFont="1"/>
    <xf numFmtId="165" fontId="3" fillId="0" borderId="39" xfId="2"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165" fontId="3" fillId="0" borderId="27" xfId="2" applyNumberFormat="1" applyFont="1" applyBorder="1"/>
    <xf numFmtId="165" fontId="3" fillId="0" borderId="28" xfId="2" applyNumberFormat="1" applyFont="1" applyBorder="1"/>
    <xf numFmtId="165" fontId="3" fillId="0" borderId="29" xfId="2" applyNumberFormat="1" applyFont="1" applyBorder="1"/>
    <xf numFmtId="164" fontId="0" fillId="9" borderId="13" xfId="1" applyNumberFormat="1" applyFont="1" applyFill="1" applyBorder="1" applyAlignment="1">
      <alignment horizontal="left"/>
    </xf>
    <xf numFmtId="164" fontId="0" fillId="0" borderId="22" xfId="1" applyNumberFormat="1" applyFont="1" applyFill="1" applyBorder="1"/>
    <xf numFmtId="164" fontId="0" fillId="0" borderId="25" xfId="1" applyNumberFormat="1" applyFont="1" applyFill="1" applyBorder="1"/>
    <xf numFmtId="2" fontId="0" fillId="5" borderId="0" xfId="3" applyNumberFormat="1" applyFont="1" applyFill="1"/>
    <xf numFmtId="0" fontId="5" fillId="0" borderId="0" xfId="0" applyFont="1"/>
    <xf numFmtId="165" fontId="15" fillId="3" borderId="23" xfId="0" applyNumberFormat="1" applyFont="1" applyFill="1" applyBorder="1"/>
    <xf numFmtId="165" fontId="15" fillId="3" borderId="26" xfId="0" applyNumberFormat="1" applyFont="1" applyFill="1" applyBorder="1"/>
    <xf numFmtId="165" fontId="0" fillId="0" borderId="6" xfId="2" applyNumberFormat="1" applyFont="1" applyBorder="1" applyAlignment="1">
      <alignment vertical="center"/>
    </xf>
    <xf numFmtId="165" fontId="0" fillId="10" borderId="25" xfId="1" applyNumberFormat="1" applyFont="1" applyFill="1" applyBorder="1" applyAlignment="1">
      <alignment vertical="center"/>
    </xf>
    <xf numFmtId="165" fontId="10" fillId="0" borderId="8" xfId="2" applyNumberFormat="1" applyFont="1" applyBorder="1" applyAlignment="1">
      <alignment vertical="center"/>
    </xf>
    <xf numFmtId="165" fontId="0" fillId="0" borderId="20" xfId="2" applyNumberFormat="1" applyFont="1" applyBorder="1" applyAlignment="1">
      <alignment vertical="center"/>
    </xf>
    <xf numFmtId="165" fontId="0" fillId="10" borderId="18" xfId="1" applyNumberFormat="1" applyFont="1" applyFill="1" applyBorder="1" applyAlignment="1">
      <alignment vertical="center"/>
    </xf>
    <xf numFmtId="165" fontId="10" fillId="0" borderId="18" xfId="2" applyNumberFormat="1" applyFont="1" applyBorder="1" applyAlignment="1">
      <alignment vertical="center"/>
    </xf>
    <xf numFmtId="165" fontId="0" fillId="0" borderId="20" xfId="2" applyNumberFormat="1" applyFont="1" applyFill="1" applyBorder="1" applyAlignment="1">
      <alignment vertical="center"/>
    </xf>
    <xf numFmtId="165" fontId="10" fillId="8" borderId="10" xfId="2" applyNumberFormat="1" applyFont="1" applyFill="1" applyBorder="1" applyAlignment="1">
      <alignment vertical="center"/>
    </xf>
    <xf numFmtId="165" fontId="10" fillId="9" borderId="13" xfId="2" applyNumberFormat="1" applyFont="1" applyFill="1" applyBorder="1" applyAlignment="1">
      <alignment vertical="center"/>
    </xf>
    <xf numFmtId="165" fontId="10" fillId="8" borderId="13" xfId="2" applyNumberFormat="1" applyFont="1" applyFill="1" applyBorder="1" applyAlignment="1">
      <alignment vertical="center"/>
    </xf>
    <xf numFmtId="165" fontId="10" fillId="0" borderId="55" xfId="2" applyNumberFormat="1" applyFont="1" applyBorder="1" applyAlignment="1">
      <alignment vertical="center"/>
    </xf>
    <xf numFmtId="165" fontId="10" fillId="0" borderId="27" xfId="2" applyNumberFormat="1" applyFont="1" applyBorder="1" applyAlignment="1">
      <alignment vertical="center"/>
    </xf>
    <xf numFmtId="165" fontId="10" fillId="0" borderId="48" xfId="2" applyNumberFormat="1" applyFont="1" applyBorder="1" applyAlignment="1">
      <alignment vertical="center"/>
    </xf>
    <xf numFmtId="165" fontId="10" fillId="0" borderId="64" xfId="2" applyNumberFormat="1" applyFont="1" applyBorder="1" applyAlignment="1">
      <alignment vertical="center"/>
    </xf>
    <xf numFmtId="165" fontId="10" fillId="0" borderId="13" xfId="2" applyNumberFormat="1" applyFont="1" applyBorder="1" applyAlignment="1">
      <alignment vertical="center"/>
    </xf>
    <xf numFmtId="165" fontId="10" fillId="0" borderId="6" xfId="2" applyNumberFormat="1" applyFont="1" applyBorder="1" applyAlignment="1">
      <alignment vertical="center"/>
    </xf>
    <xf numFmtId="165" fontId="10" fillId="10" borderId="25" xfId="2" applyNumberFormat="1" applyFont="1" applyFill="1" applyBorder="1" applyAlignment="1">
      <alignment vertical="center"/>
    </xf>
    <xf numFmtId="165" fontId="10" fillId="8" borderId="10" xfId="1" applyNumberFormat="1" applyFont="1" applyFill="1" applyBorder="1" applyAlignment="1">
      <alignment vertical="center"/>
    </xf>
    <xf numFmtId="165" fontId="10" fillId="8" borderId="13" xfId="1" applyNumberFormat="1" applyFont="1" applyFill="1" applyBorder="1" applyAlignment="1">
      <alignment vertical="center"/>
    </xf>
    <xf numFmtId="165" fontId="38" fillId="3" borderId="52" xfId="2" applyNumberFormat="1" applyFont="1" applyFill="1" applyBorder="1"/>
    <xf numFmtId="165" fontId="38" fillId="3" borderId="37" xfId="2" applyNumberFormat="1" applyFont="1" applyFill="1" applyBorder="1"/>
    <xf numFmtId="165" fontId="2" fillId="2" borderId="4" xfId="2" applyNumberFormat="1" applyFont="1" applyFill="1" applyBorder="1" applyAlignment="1">
      <alignment vertical="center" wrapText="1"/>
    </xf>
    <xf numFmtId="165" fontId="37" fillId="3" borderId="44" xfId="2" applyNumberFormat="1" applyFont="1" applyFill="1" applyBorder="1"/>
    <xf numFmtId="165" fontId="37" fillId="3" borderId="25" xfId="2" applyNumberFormat="1" applyFont="1" applyFill="1" applyBorder="1"/>
    <xf numFmtId="165" fontId="10" fillId="0" borderId="20" xfId="2" applyNumberFormat="1" applyFont="1" applyBorder="1" applyAlignment="1">
      <alignment vertical="center"/>
    </xf>
    <xf numFmtId="165" fontId="10" fillId="0" borderId="10" xfId="2" applyNumberFormat="1" applyFont="1" applyBorder="1" applyAlignment="1">
      <alignment vertical="center"/>
    </xf>
    <xf numFmtId="165" fontId="38" fillId="3" borderId="34" xfId="2" applyNumberFormat="1" applyFont="1" applyFill="1" applyBorder="1"/>
    <xf numFmtId="165" fontId="37" fillId="3" borderId="22" xfId="2" applyNumberFormat="1" applyFont="1" applyFill="1" applyBorder="1"/>
    <xf numFmtId="165" fontId="2" fillId="10" borderId="25" xfId="2" applyNumberFormat="1" applyFont="1" applyFill="1" applyBorder="1" applyAlignment="1">
      <alignment vertical="center"/>
    </xf>
    <xf numFmtId="165" fontId="10" fillId="0" borderId="8" xfId="2" applyNumberFormat="1" applyFont="1" applyFill="1" applyBorder="1" applyAlignment="1">
      <alignment vertical="center"/>
    </xf>
    <xf numFmtId="165" fontId="10" fillId="0" borderId="20" xfId="2" applyNumberFormat="1" applyFont="1" applyFill="1" applyBorder="1" applyAlignment="1">
      <alignment vertical="center"/>
    </xf>
    <xf numFmtId="165" fontId="2" fillId="10" borderId="18" xfId="2" applyNumberFormat="1" applyFont="1" applyFill="1" applyBorder="1" applyAlignment="1">
      <alignment vertical="center"/>
    </xf>
    <xf numFmtId="165" fontId="10" fillId="0" borderId="18" xfId="2" applyNumberFormat="1" applyFont="1" applyFill="1" applyBorder="1" applyAlignment="1">
      <alignment vertical="center"/>
    </xf>
    <xf numFmtId="165" fontId="10" fillId="9" borderId="10" xfId="2" applyNumberFormat="1" applyFont="1" applyFill="1" applyBorder="1" applyAlignment="1">
      <alignment vertical="center"/>
    </xf>
    <xf numFmtId="165" fontId="37" fillId="3" borderId="23" xfId="2" applyNumberFormat="1" applyFont="1" applyFill="1" applyBorder="1"/>
    <xf numFmtId="165" fontId="10" fillId="0" borderId="20" xfId="2" applyNumberFormat="1" applyFont="1" applyBorder="1"/>
    <xf numFmtId="165" fontId="10" fillId="0" borderId="18" xfId="2" applyNumberFormat="1" applyFont="1" applyBorder="1"/>
    <xf numFmtId="165" fontId="38" fillId="3" borderId="10" xfId="2" applyNumberFormat="1" applyFont="1" applyFill="1" applyBorder="1"/>
    <xf numFmtId="165" fontId="38" fillId="3" borderId="13" xfId="2" applyNumberFormat="1" applyFont="1" applyFill="1" applyBorder="1"/>
    <xf numFmtId="165" fontId="2" fillId="2" borderId="58" xfId="2" applyNumberFormat="1" applyFont="1" applyFill="1" applyBorder="1" applyAlignment="1">
      <alignment vertical="center" wrapText="1"/>
    </xf>
    <xf numFmtId="165" fontId="37" fillId="4" borderId="34" xfId="2" applyNumberFormat="1" applyFont="1" applyFill="1" applyBorder="1" applyAlignment="1"/>
    <xf numFmtId="165" fontId="38" fillId="4" borderId="37" xfId="2" applyNumberFormat="1" applyFont="1" applyFill="1" applyBorder="1" applyAlignment="1"/>
    <xf numFmtId="165" fontId="37" fillId="4" borderId="37" xfId="2" applyNumberFormat="1" applyFont="1" applyFill="1" applyBorder="1" applyAlignment="1"/>
    <xf numFmtId="165" fontId="15" fillId="3" borderId="55" xfId="0" applyNumberFormat="1" applyFont="1" applyFill="1" applyBorder="1" applyAlignment="1">
      <alignment horizontal="center" vertical="center" wrapText="1"/>
    </xf>
    <xf numFmtId="165" fontId="15" fillId="3" borderId="57" xfId="0" applyNumberFormat="1" applyFont="1" applyFill="1" applyBorder="1" applyAlignment="1">
      <alignment horizontal="center" vertical="center" wrapText="1"/>
    </xf>
    <xf numFmtId="0" fontId="15" fillId="0" borderId="0" xfId="0" applyFont="1"/>
    <xf numFmtId="0" fontId="0" fillId="0" borderId="40" xfId="0" applyBorder="1"/>
    <xf numFmtId="0" fontId="3" fillId="0" borderId="28" xfId="0" applyFont="1" applyBorder="1"/>
    <xf numFmtId="0" fontId="3" fillId="0" borderId="42" xfId="0" applyFont="1" applyBorder="1"/>
    <xf numFmtId="2" fontId="3" fillId="0" borderId="52" xfId="0" applyNumberFormat="1" applyFont="1" applyBorder="1"/>
    <xf numFmtId="2" fontId="3" fillId="0" borderId="42" xfId="0" applyNumberFormat="1" applyFont="1" applyBorder="1"/>
    <xf numFmtId="2" fontId="3" fillId="0" borderId="56" xfId="0" applyNumberFormat="1" applyFont="1" applyBorder="1"/>
    <xf numFmtId="164" fontId="14" fillId="9" borderId="35" xfId="1" applyNumberFormat="1" applyFont="1" applyFill="1" applyBorder="1" applyAlignment="1">
      <alignment vertical="center"/>
    </xf>
    <xf numFmtId="164" fontId="14" fillId="9" borderId="12" xfId="1" applyNumberFormat="1" applyFont="1" applyFill="1" applyBorder="1" applyAlignment="1">
      <alignment vertical="center"/>
    </xf>
    <xf numFmtId="164" fontId="14" fillId="0" borderId="51" xfId="1" applyNumberFormat="1" applyFont="1" applyBorder="1" applyAlignment="1">
      <alignment vertical="center"/>
    </xf>
    <xf numFmtId="164" fontId="14" fillId="0" borderId="33" xfId="1" applyNumberFormat="1" applyFont="1" applyBorder="1" applyAlignment="1">
      <alignment vertical="center"/>
    </xf>
    <xf numFmtId="164" fontId="14" fillId="0" borderId="33" xfId="1" applyNumberFormat="1" applyFont="1" applyFill="1" applyBorder="1" applyAlignment="1">
      <alignment vertical="center"/>
    </xf>
    <xf numFmtId="164" fontId="14" fillId="0" borderId="30" xfId="1" applyNumberFormat="1" applyFont="1" applyFill="1" applyBorder="1" applyAlignment="1">
      <alignment vertical="center"/>
    </xf>
    <xf numFmtId="164" fontId="14" fillId="0" borderId="24" xfId="1" applyNumberFormat="1" applyFont="1" applyBorder="1" applyAlignment="1">
      <alignment vertical="center"/>
    </xf>
    <xf numFmtId="164" fontId="14" fillId="0" borderId="32" xfId="1" applyNumberFormat="1" applyFont="1" applyBorder="1" applyAlignment="1">
      <alignment horizontal="right" vertical="center"/>
    </xf>
    <xf numFmtId="164" fontId="14" fillId="9" borderId="43" xfId="1" applyNumberFormat="1" applyFont="1" applyFill="1" applyBorder="1" applyAlignment="1">
      <alignment vertical="center"/>
    </xf>
    <xf numFmtId="164" fontId="14" fillId="0" borderId="33" xfId="1" applyNumberFormat="1" applyFont="1" applyBorder="1"/>
    <xf numFmtId="164" fontId="15" fillId="3" borderId="35" xfId="1" applyNumberFormat="1" applyFont="1" applyFill="1" applyBorder="1"/>
    <xf numFmtId="164" fontId="14" fillId="0" borderId="36" xfId="1" applyNumberFormat="1" applyFont="1" applyBorder="1" applyAlignment="1">
      <alignment horizontal="center" vertical="center"/>
    </xf>
    <xf numFmtId="164" fontId="14" fillId="0" borderId="65" xfId="1" applyNumberFormat="1" applyFont="1" applyBorder="1" applyAlignment="1">
      <alignment vertical="center"/>
    </xf>
    <xf numFmtId="164" fontId="14" fillId="0" borderId="32" xfId="1" applyNumberFormat="1" applyFont="1" applyBorder="1" applyAlignment="1">
      <alignment vertical="center"/>
    </xf>
    <xf numFmtId="164" fontId="14" fillId="0" borderId="35" xfId="1" applyNumberFormat="1" applyFont="1" applyBorder="1" applyAlignment="1">
      <alignment vertical="center"/>
    </xf>
    <xf numFmtId="164" fontId="15" fillId="3" borderId="43" xfId="1" applyNumberFormat="1" applyFont="1" applyFill="1" applyBorder="1"/>
    <xf numFmtId="164" fontId="15" fillId="3" borderId="74" xfId="1" applyNumberFormat="1" applyFont="1" applyFill="1" applyBorder="1"/>
    <xf numFmtId="164" fontId="14" fillId="0" borderId="32" xfId="1" applyNumberFormat="1" applyFont="1" applyFill="1" applyBorder="1" applyAlignment="1">
      <alignment vertical="center"/>
    </xf>
    <xf numFmtId="164" fontId="14" fillId="0" borderId="41" xfId="1" applyNumberFormat="1" applyFont="1" applyFill="1" applyBorder="1" applyAlignment="1">
      <alignment vertical="center"/>
    </xf>
    <xf numFmtId="165" fontId="14" fillId="0" borderId="6" xfId="1" applyNumberFormat="1" applyFont="1" applyFill="1" applyBorder="1"/>
    <xf numFmtId="165" fontId="14" fillId="0" borderId="7" xfId="1" applyNumberFormat="1" applyFont="1" applyFill="1" applyBorder="1"/>
    <xf numFmtId="165" fontId="14" fillId="0" borderId="20" xfId="1" applyNumberFormat="1" applyFont="1" applyFill="1" applyBorder="1"/>
    <xf numFmtId="165" fontId="14" fillId="0" borderId="19" xfId="1" applyNumberFormat="1" applyFont="1" applyFill="1" applyBorder="1"/>
    <xf numFmtId="165" fontId="14" fillId="2" borderId="16" xfId="2" applyNumberFormat="1" applyFont="1" applyFill="1" applyBorder="1" applyAlignment="1">
      <alignment vertical="center" wrapText="1"/>
    </xf>
    <xf numFmtId="165" fontId="14" fillId="2" borderId="17" xfId="2" applyNumberFormat="1" applyFont="1" applyFill="1" applyBorder="1" applyAlignment="1">
      <alignment vertical="center" wrapText="1"/>
    </xf>
    <xf numFmtId="165" fontId="14" fillId="0" borderId="10" xfId="1" applyNumberFormat="1" applyFont="1" applyFill="1" applyBorder="1"/>
    <xf numFmtId="165" fontId="14" fillId="0" borderId="11" xfId="1" applyNumberFormat="1" applyFont="1" applyFill="1" applyBorder="1"/>
    <xf numFmtId="165" fontId="14" fillId="0" borderId="25" xfId="1" applyNumberFormat="1" applyFont="1" applyFill="1" applyBorder="1"/>
    <xf numFmtId="165" fontId="14" fillId="0" borderId="18" xfId="1" applyNumberFormat="1" applyFont="1" applyFill="1" applyBorder="1"/>
    <xf numFmtId="165" fontId="14" fillId="11" borderId="70" xfId="1" applyNumberFormat="1" applyFont="1" applyFill="1" applyBorder="1"/>
    <xf numFmtId="165" fontId="14" fillId="11" borderId="21" xfId="1" applyNumberFormat="1" applyFont="1" applyFill="1" applyBorder="1"/>
    <xf numFmtId="165" fontId="14" fillId="11" borderId="61" xfId="1" applyNumberFormat="1" applyFont="1" applyFill="1" applyBorder="1"/>
    <xf numFmtId="165" fontId="14" fillId="2" borderId="23" xfId="0" applyNumberFormat="1" applyFont="1" applyFill="1" applyBorder="1" applyAlignment="1">
      <alignment vertical="center" wrapText="1"/>
    </xf>
    <xf numFmtId="165" fontId="14" fillId="2" borderId="26" xfId="0" applyNumberFormat="1" applyFont="1" applyFill="1" applyBorder="1" applyAlignment="1">
      <alignment vertical="center" wrapText="1"/>
    </xf>
    <xf numFmtId="165" fontId="15" fillId="3" borderId="16" xfId="0" applyNumberFormat="1" applyFont="1" applyFill="1" applyBorder="1"/>
    <xf numFmtId="165" fontId="15" fillId="3" borderId="17" xfId="0" applyNumberFormat="1" applyFont="1" applyFill="1" applyBorder="1"/>
    <xf numFmtId="165" fontId="14" fillId="11" borderId="18" xfId="1" applyNumberFormat="1" applyFont="1" applyFill="1" applyBorder="1"/>
    <xf numFmtId="165" fontId="14" fillId="2" borderId="16" xfId="0" applyNumberFormat="1" applyFont="1" applyFill="1" applyBorder="1" applyAlignment="1">
      <alignment vertical="center" wrapText="1"/>
    </xf>
    <xf numFmtId="165" fontId="14" fillId="2" borderId="17" xfId="0" applyNumberFormat="1" applyFont="1" applyFill="1" applyBorder="1" applyAlignment="1">
      <alignment vertical="center" wrapText="1"/>
    </xf>
    <xf numFmtId="165" fontId="15" fillId="11" borderId="21" xfId="1" applyNumberFormat="1" applyFont="1" applyFill="1" applyBorder="1"/>
    <xf numFmtId="165" fontId="15" fillId="11" borderId="61" xfId="1" applyNumberFormat="1" applyFont="1" applyFill="1" applyBorder="1"/>
    <xf numFmtId="164" fontId="14" fillId="0" borderId="0" xfId="1" applyNumberFormat="1" applyFont="1" applyBorder="1" applyAlignment="1">
      <alignment vertical="center"/>
    </xf>
    <xf numFmtId="164" fontId="14" fillId="0" borderId="0" xfId="1" applyNumberFormat="1" applyFont="1" applyFill="1" applyBorder="1" applyAlignment="1">
      <alignment vertical="center"/>
    </xf>
    <xf numFmtId="1" fontId="14" fillId="0" borderId="30" xfId="0" applyNumberFormat="1" applyFont="1" applyBorder="1" applyAlignment="1">
      <alignment horizontal="right"/>
    </xf>
    <xf numFmtId="164" fontId="14" fillId="9" borderId="28" xfId="1" applyNumberFormat="1" applyFont="1" applyFill="1" applyBorder="1" applyAlignment="1">
      <alignment vertical="center"/>
    </xf>
    <xf numFmtId="165" fontId="14" fillId="0" borderId="70" xfId="2" applyNumberFormat="1" applyFont="1" applyBorder="1"/>
    <xf numFmtId="165" fontId="15" fillId="4" borderId="61" xfId="2" applyNumberFormat="1" applyFont="1" applyFill="1" applyBorder="1"/>
    <xf numFmtId="43" fontId="0" fillId="9" borderId="13" xfId="1" applyFont="1" applyFill="1" applyBorder="1"/>
    <xf numFmtId="0" fontId="7" fillId="2" borderId="59"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2" borderId="53" xfId="0" applyFont="1" applyFill="1" applyBorder="1" applyAlignment="1">
      <alignment horizontal="center" vertical="center"/>
    </xf>
    <xf numFmtId="0" fontId="6" fillId="2" borderId="0" xfId="0" applyFont="1" applyFill="1" applyAlignment="1">
      <alignment horizontal="center" vertical="center"/>
    </xf>
    <xf numFmtId="0" fontId="0" fillId="5" borderId="6" xfId="0" applyFill="1" applyBorder="1" applyAlignment="1">
      <alignment horizontal="left" vertical="center"/>
    </xf>
    <xf numFmtId="0" fontId="0" fillId="5" borderId="20" xfId="0" applyFill="1" applyBorder="1" applyAlignment="1">
      <alignment horizontal="left" vertical="center"/>
    </xf>
    <xf numFmtId="0" fontId="0" fillId="5" borderId="10" xfId="0" applyFill="1" applyBorder="1" applyAlignment="1">
      <alignment horizontal="left" vertical="center"/>
    </xf>
    <xf numFmtId="49" fontId="3" fillId="3" borderId="2" xfId="0" applyNumberFormat="1" applyFont="1" applyFill="1" applyBorder="1" applyAlignment="1">
      <alignment horizontal="left"/>
    </xf>
    <xf numFmtId="49" fontId="3" fillId="3" borderId="3" xfId="0" applyNumberFormat="1" applyFont="1" applyFill="1" applyBorder="1" applyAlignment="1">
      <alignment horizontal="left"/>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0" fillId="0" borderId="44" xfId="0" applyBorder="1" applyAlignment="1">
      <alignment horizontal="left" vertical="center" wrapText="1"/>
    </xf>
    <xf numFmtId="0" fontId="0" fillId="0" borderId="27" xfId="0" applyBorder="1" applyAlignment="1">
      <alignment horizontal="left" vertical="center" wrapText="1"/>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55"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20" fillId="0" borderId="40" xfId="0" applyFont="1" applyBorder="1" applyAlignment="1">
      <alignment horizontal="left"/>
    </xf>
    <xf numFmtId="0" fontId="20" fillId="0" borderId="0" xfId="0" applyFont="1" applyAlignment="1">
      <alignment horizontal="left"/>
    </xf>
    <xf numFmtId="0" fontId="14" fillId="5" borderId="55" xfId="0" applyFont="1" applyFill="1" applyBorder="1" applyAlignment="1">
      <alignment horizontal="center" vertical="center"/>
    </xf>
    <xf numFmtId="0" fontId="14" fillId="5" borderId="53" xfId="0" applyFont="1" applyFill="1" applyBorder="1" applyAlignment="1">
      <alignment horizontal="center" vertical="center"/>
    </xf>
    <xf numFmtId="0" fontId="16" fillId="2" borderId="5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7" borderId="55"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1" xfId="0" applyFont="1" applyFill="1" applyBorder="1" applyAlignment="1">
      <alignment horizontal="center" vertical="center"/>
    </xf>
    <xf numFmtId="164" fontId="17" fillId="2" borderId="52" xfId="1" applyNumberFormat="1" applyFont="1" applyFill="1" applyBorder="1" applyAlignment="1">
      <alignment horizontal="center" vertical="center" wrapText="1"/>
    </xf>
    <xf numFmtId="164" fontId="17" fillId="2" borderId="56" xfId="1" applyNumberFormat="1" applyFont="1" applyFill="1" applyBorder="1" applyAlignment="1">
      <alignment horizontal="center" vertical="center" wrapText="1"/>
    </xf>
    <xf numFmtId="164" fontId="17" fillId="7" borderId="52" xfId="1" applyNumberFormat="1" applyFont="1" applyFill="1" applyBorder="1" applyAlignment="1">
      <alignment horizontal="center" vertical="center" wrapText="1"/>
    </xf>
    <xf numFmtId="164" fontId="17" fillId="7" borderId="56" xfId="1"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4" fillId="0" borderId="54" xfId="0" applyFont="1" applyBorder="1" applyAlignment="1">
      <alignment horizontal="left" vertical="center" wrapText="1"/>
    </xf>
    <xf numFmtId="0" fontId="14" fillId="0" borderId="27" xfId="0" applyFont="1" applyBorder="1" applyAlignment="1">
      <alignment horizontal="left" vertical="center" wrapText="1"/>
    </xf>
    <xf numFmtId="0" fontId="14" fillId="0" borderId="64" xfId="0" applyFont="1" applyBorder="1" applyAlignment="1">
      <alignment horizontal="left" vertical="center" wrapText="1"/>
    </xf>
    <xf numFmtId="0" fontId="14" fillId="5" borderId="45" xfId="0" applyFont="1" applyFill="1" applyBorder="1" applyAlignment="1">
      <alignment horizontal="left" vertical="center"/>
    </xf>
    <xf numFmtId="0" fontId="14" fillId="5" borderId="47" xfId="0" applyFont="1" applyFill="1" applyBorder="1" applyAlignment="1">
      <alignment horizontal="left" vertical="center"/>
    </xf>
    <xf numFmtId="0" fontId="16" fillId="2" borderId="55" xfId="0" applyFont="1" applyFill="1" applyBorder="1" applyAlignment="1">
      <alignment horizontal="center" vertical="center"/>
    </xf>
    <xf numFmtId="0" fontId="17" fillId="2" borderId="2" xfId="0" applyFont="1" applyFill="1" applyBorder="1" applyAlignment="1">
      <alignment horizontal="center" vertical="center" wrapText="1"/>
    </xf>
    <xf numFmtId="0" fontId="28" fillId="0" borderId="0" xfId="7" applyFont="1" applyAlignment="1">
      <alignment horizontal="left" vertical="top" wrapText="1"/>
    </xf>
    <xf numFmtId="0" fontId="29" fillId="0" borderId="0" xfId="7" applyFont="1" applyAlignment="1">
      <alignment horizontal="left" vertical="center" wrapText="1"/>
    </xf>
    <xf numFmtId="0" fontId="0" fillId="0" borderId="0" xfId="0" applyAlignment="1">
      <alignment horizontal="left" vertical="top" wrapText="1"/>
    </xf>
    <xf numFmtId="0" fontId="25" fillId="0" borderId="0" xfId="7" applyAlignment="1">
      <alignment horizontal="left" wrapText="1"/>
    </xf>
    <xf numFmtId="0" fontId="27" fillId="0" borderId="18" xfId="7" applyFont="1" applyBorder="1" applyAlignment="1">
      <alignment horizontal="center" vertical="center"/>
    </xf>
  </cellXfs>
  <cellStyles count="8">
    <cellStyle name="Comma" xfId="1" builtinId="3"/>
    <cellStyle name="Currency" xfId="2" builtinId="4"/>
    <cellStyle name="Normal" xfId="0" builtinId="0"/>
    <cellStyle name="Normal 10 2" xfId="4" xr:uid="{00000000-0005-0000-0000-000004000000}"/>
    <cellStyle name="Normal 2" xfId="7" xr:uid="{00000000-0005-0000-0000-000005000000}"/>
    <cellStyle name="Normal 8" xfId="5" xr:uid="{00000000-0005-0000-0000-000006000000}"/>
    <cellStyle name="Normal_Revised Exhibit 1_021810_Eberts" xfId="6" xr:uid="{00000000-0005-0000-0000-000008000000}"/>
    <cellStyle name="Percent" xfId="3" builtinId="5"/>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Metrics'!$H$7:$I$7</c:f>
              <c:numCache>
                <c:formatCode>_(* #,##0_);_(* \(#,##0\);_(* "-"??_);_(@_)</c:formatCode>
                <c:ptCount val="2"/>
                <c:pt idx="0">
                  <c:v>261276.62577840337</c:v>
                </c:pt>
                <c:pt idx="1">
                  <c:v>260952.67700159538</c:v>
                </c:pt>
              </c:numCache>
            </c:numRef>
          </c:val>
          <c:extLst>
            <c:ext xmlns:c16="http://schemas.microsoft.com/office/drawing/2014/chart" uri="{C3380CC4-5D6E-409C-BE32-E72D297353CC}">
              <c16:uniqueId val="{00000000-9C73-4A4A-ADCA-75642BB9FFD4}"/>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Metrics'!$H$8:$I$8</c:f>
              <c:numCache>
                <c:formatCode>_(* #,##0_);_(* \(#,##0\);_(* "-"??_);_(@_)</c:formatCode>
                <c:ptCount val="2"/>
                <c:pt idx="0">
                  <c:v>0</c:v>
                </c:pt>
                <c:pt idx="1">
                  <c:v>1461054.4155486</c:v>
                </c:pt>
              </c:numCache>
            </c:numRef>
          </c:val>
          <c:extLst>
            <c:ext xmlns:c16="http://schemas.microsoft.com/office/drawing/2014/chart" uri="{C3380CC4-5D6E-409C-BE32-E72D297353CC}">
              <c16:uniqueId val="{00000001-B888-4677-BA11-7FAE5310EB8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rp\Energy%20Efficiency\NJ\Regulatory%20Status%20Reports\2021\Annual\Appendices\Back%20up\Copy%20of%20JCPL%20CE%20Calculator%20Version%203%20Oct%2013%20202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Notes"/>
      <sheetName val="1.Global.Parameters"/>
      <sheetName val="2. Program.Impacts"/>
      <sheetName val="3. EULs and ICs"/>
      <sheetName val="4.Model"/>
      <sheetName val="5.Results by Sector"/>
      <sheetName val="6.Results by Program"/>
      <sheetName val="CE cheat sheet"/>
      <sheetName val="7. Comparison Plots to Plan"/>
      <sheetName val="a. Monthly Avoided Costs NJ"/>
      <sheetName val="b.Wholesale Market Data"/>
      <sheetName val="c.Loadshapes"/>
      <sheetName val="d. Rpt C L wIncent-NonInc Splt"/>
      <sheetName val="e. Measure Assumptions"/>
      <sheetName val="f. RECS"/>
      <sheetName val="Rpt fr C Ludrosky"/>
      <sheetName val="g.Compare Energy Impacts to MIS"/>
      <sheetName val="h. Plan"/>
      <sheetName val="i. Comparison to Plan"/>
    </sheetNames>
    <sheetDataSet>
      <sheetData sheetId="0"/>
      <sheetData sheetId="1"/>
      <sheetData sheetId="2"/>
      <sheetData sheetId="3"/>
      <sheetData sheetId="4">
        <row r="5">
          <cell r="B5" t="str">
            <v>Sector</v>
          </cell>
          <cell r="AA5" t="str">
            <v>Total IC</v>
          </cell>
          <cell r="BH5" t="str">
            <v>Lifetime Avoided Electric Supply Costs</v>
          </cell>
          <cell r="BI5" t="str">
            <v>Lifetime Avoided Electric Capacity Costs</v>
          </cell>
          <cell r="BJ5" t="str">
            <v>Lifetime Avoided Natural Gas Supply Costs</v>
          </cell>
          <cell r="BM5" t="str">
            <v>Lifetime Merit Order (DRIPE) Benefits</v>
          </cell>
          <cell r="BN5" t="str">
            <v>Lifetime REC Avoided Purchases</v>
          </cell>
          <cell r="BO5" t="str">
            <v>Lifetime Wholesale Volatility Value</v>
          </cell>
          <cell r="BP5" t="str">
            <v>Lifetime Avoided Replacement</v>
          </cell>
          <cell r="BT5" t="str">
            <v>Lifetime Avoided T&amp;D Costs</v>
          </cell>
          <cell r="BU5" t="str">
            <v>Lifetime Avoided Electric Supply Costs</v>
          </cell>
          <cell r="BV5" t="str">
            <v>Lifetime Avoided Electric Capacity Costs</v>
          </cell>
          <cell r="BW5" t="str">
            <v>Lifetime Avoided Natural Gas Supply Costs</v>
          </cell>
          <cell r="BZ5" t="str">
            <v>Lifetime Merit Order (DRIPE) Energy Benefits</v>
          </cell>
          <cell r="CA5" t="str">
            <v>Avoided RPS REC Purchase Costs</v>
          </cell>
          <cell r="CB5" t="str">
            <v>Avoided Wholesale Volatility Costs</v>
          </cell>
          <cell r="CF5" t="str">
            <v>Lifetime Avoided Wholesale T&amp;D Costs</v>
          </cell>
          <cell r="CG5" t="str">
            <v>Lifetime Emission Savings (from kWh savings)</v>
          </cell>
          <cell r="CH5" t="str">
            <v>Lifetime Emission Savings (from Therm savings)</v>
          </cell>
          <cell r="CI5" t="str">
            <v>Lifetime Merit Order (DRIPE) Capacity Benefits</v>
          </cell>
          <cell r="CJ5" t="str">
            <v>Lifetime Avoided Ancillary Services Costs</v>
          </cell>
          <cell r="CK5" t="str">
            <v>Lifetime Avoided Replacement</v>
          </cell>
          <cell r="CL5" t="str">
            <v>Lifetime Non Energy Benefits</v>
          </cell>
          <cell r="CO5" t="str">
            <v>Natural Gas Demand Reduction Induced Price Effects (DRIPE)</v>
          </cell>
          <cell r="CS5" t="str">
            <v>Total SO2 and NOx</v>
          </cell>
          <cell r="CT5" t="str">
            <v>Job and Energy Savings Economic Value-Added Multiplier Benefits</v>
          </cell>
          <cell r="CW5" t="str">
            <v>Lifetime Participant Bill Savings (Electric)</v>
          </cell>
          <cell r="CX5" t="str">
            <v>Lifetime Participant Bill Savings (Gas)</v>
          </cell>
          <cell r="CY5" t="str">
            <v>Lifetime Participant Bill Savings (Electric and Gas)</v>
          </cell>
          <cell r="CZ5" t="str">
            <v>Lifetime Participant Bill Increase</v>
          </cell>
        </row>
        <row r="6">
          <cell r="B6" t="str">
            <v>Business</v>
          </cell>
          <cell r="AA6">
            <v>3466.879730526317</v>
          </cell>
          <cell r="BH6">
            <v>1417.9435684543969</v>
          </cell>
          <cell r="BI6">
            <v>0</v>
          </cell>
          <cell r="BJ6">
            <v>0</v>
          </cell>
          <cell r="BM6">
            <v>599.75381132669429</v>
          </cell>
          <cell r="BN6">
            <v>1243.7433841492571</v>
          </cell>
          <cell r="BO6">
            <v>141.79435684543969</v>
          </cell>
          <cell r="BP6">
            <v>0</v>
          </cell>
          <cell r="BT6">
            <v>1797.2266767992123</v>
          </cell>
          <cell r="BU6">
            <v>1453.8204187331955</v>
          </cell>
          <cell r="BV6">
            <v>0</v>
          </cell>
          <cell r="BW6">
            <v>0</v>
          </cell>
          <cell r="BZ6">
            <v>614.19096777505035</v>
          </cell>
          <cell r="CA6">
            <v>1274.3172668567934</v>
          </cell>
          <cell r="CB6">
            <v>154.63547890494556</v>
          </cell>
          <cell r="CF6">
            <v>1841.4063671723193</v>
          </cell>
          <cell r="CG6">
            <v>2042.3881305585103</v>
          </cell>
          <cell r="CH6">
            <v>0</v>
          </cell>
          <cell r="CI6">
            <v>0</v>
          </cell>
          <cell r="CJ6">
            <v>92.534370316259952</v>
          </cell>
          <cell r="CK6">
            <v>0</v>
          </cell>
          <cell r="CL6">
            <v>207.82938014508855</v>
          </cell>
          <cell r="CO6">
            <v>0</v>
          </cell>
          <cell r="CS6">
            <v>2148.2990864174535</v>
          </cell>
          <cell r="CT6">
            <v>207.82938014508855</v>
          </cell>
          <cell r="CW6">
            <v>7496.9146176858048</v>
          </cell>
          <cell r="CX6">
            <v>0</v>
          </cell>
          <cell r="CY6">
            <v>7954.8332628516055</v>
          </cell>
          <cell r="CZ6">
            <v>0</v>
          </cell>
        </row>
        <row r="7">
          <cell r="B7" t="str">
            <v>Business</v>
          </cell>
          <cell r="AA7">
            <v>952.46848000000034</v>
          </cell>
          <cell r="BH7">
            <v>876.11043705284669</v>
          </cell>
          <cell r="BI7">
            <v>162.6129717391272</v>
          </cell>
          <cell r="BJ7">
            <v>0</v>
          </cell>
          <cell r="BM7">
            <v>411.06972577730988</v>
          </cell>
          <cell r="BN7">
            <v>709.82709358685497</v>
          </cell>
          <cell r="BO7">
            <v>103.8723408791974</v>
          </cell>
          <cell r="BP7">
            <v>0</v>
          </cell>
          <cell r="BT7">
            <v>1955.2220289700892</v>
          </cell>
          <cell r="BU7">
            <v>936.26019059648661</v>
          </cell>
          <cell r="BV7">
            <v>173.36108000815688</v>
          </cell>
          <cell r="BW7">
            <v>0</v>
          </cell>
          <cell r="BZ7">
            <v>342.97813405726959</v>
          </cell>
          <cell r="CA7">
            <v>756.55316952412784</v>
          </cell>
          <cell r="CB7">
            <v>116.78659384798193</v>
          </cell>
          <cell r="CF7">
            <v>2084.1003638276484</v>
          </cell>
          <cell r="CG7">
            <v>1241.1541130688499</v>
          </cell>
          <cell r="CH7">
            <v>0</v>
          </cell>
          <cell r="CI7">
            <v>96.913354082488055</v>
          </cell>
          <cell r="CJ7">
            <v>58.244667875175722</v>
          </cell>
          <cell r="CK7">
            <v>0</v>
          </cell>
          <cell r="CL7">
            <v>190.43221921476038</v>
          </cell>
          <cell r="CO7">
            <v>0</v>
          </cell>
          <cell r="CS7">
            <v>1340.2365786789687</v>
          </cell>
          <cell r="CT7">
            <v>185.58655151063596</v>
          </cell>
          <cell r="CW7">
            <v>3931.4859734773077</v>
          </cell>
          <cell r="CX7">
            <v>0</v>
          </cell>
          <cell r="CY7">
            <v>4555.6583906271144</v>
          </cell>
          <cell r="CZ7">
            <v>0</v>
          </cell>
        </row>
        <row r="8">
          <cell r="B8" t="str">
            <v>Business</v>
          </cell>
          <cell r="AA8">
            <v>1458.3849094736847</v>
          </cell>
          <cell r="BH8">
            <v>943.15712056597306</v>
          </cell>
          <cell r="BI8">
            <v>1301.6134712747623</v>
          </cell>
          <cell r="BJ8">
            <v>0</v>
          </cell>
          <cell r="BM8">
            <v>894.65309284360819</v>
          </cell>
          <cell r="BN8">
            <v>786.13111014643937</v>
          </cell>
          <cell r="BO8">
            <v>224.47705918407357</v>
          </cell>
          <cell r="BP8">
            <v>0</v>
          </cell>
          <cell r="BT8">
            <v>2824.0772578192737</v>
          </cell>
          <cell r="BU8">
            <v>984.70839706420077</v>
          </cell>
          <cell r="BV8">
            <v>1356.9285169830225</v>
          </cell>
          <cell r="BW8">
            <v>0</v>
          </cell>
          <cell r="BZ8">
            <v>384.47472401395271</v>
          </cell>
          <cell r="CA8">
            <v>819.58090280994236</v>
          </cell>
          <cell r="CB8">
            <v>240.28992911400766</v>
          </cell>
          <cell r="CF8">
            <v>2945.0355496133657</v>
          </cell>
          <cell r="CG8">
            <v>1329.5587630454816</v>
          </cell>
          <cell r="CH8">
            <v>0</v>
          </cell>
          <cell r="CI8">
            <v>562.87742438072746</v>
          </cell>
          <cell r="CJ8">
            <v>61.262377092852951</v>
          </cell>
          <cell r="CK8">
            <v>0</v>
          </cell>
          <cell r="CL8">
            <v>326.77884591310652</v>
          </cell>
          <cell r="CO8">
            <v>0</v>
          </cell>
          <cell r="CS8">
            <v>1411.4806402555141</v>
          </cell>
          <cell r="CT8">
            <v>298.63497469407014</v>
          </cell>
          <cell r="CW8">
            <v>4688.9029521442208</v>
          </cell>
          <cell r="CX8">
            <v>0</v>
          </cell>
          <cell r="CY8">
            <v>5045.3762901252503</v>
          </cell>
          <cell r="CZ8">
            <v>0</v>
          </cell>
        </row>
        <row r="9">
          <cell r="B9" t="str">
            <v>Business</v>
          </cell>
          <cell r="AA9">
            <v>14859.233852631583</v>
          </cell>
          <cell r="BH9">
            <v>5013.7975401519061</v>
          </cell>
          <cell r="BI9">
            <v>543.93217913480157</v>
          </cell>
          <cell r="BJ9">
            <v>0</v>
          </cell>
          <cell r="BM9">
            <v>2119.8730413692688</v>
          </cell>
          <cell r="BN9">
            <v>4356.2659308473321</v>
          </cell>
          <cell r="BO9">
            <v>555.77297192867081</v>
          </cell>
          <cell r="BP9">
            <v>0</v>
          </cell>
          <cell r="BT9">
            <v>11716.538685699985</v>
          </cell>
          <cell r="BU9">
            <v>5108.8187777708481</v>
          </cell>
          <cell r="BV9">
            <v>553.85204091197465</v>
          </cell>
          <cell r="BW9">
            <v>0</v>
          </cell>
          <cell r="BZ9">
            <v>2158.4206500669043</v>
          </cell>
          <cell r="CA9">
            <v>4436.8627449435025</v>
          </cell>
          <cell r="CB9">
            <v>598.05693611398749</v>
          </cell>
          <cell r="CF9">
            <v>11933.379322781588</v>
          </cell>
          <cell r="CG9">
            <v>7075.5548260181731</v>
          </cell>
          <cell r="CH9">
            <v>0</v>
          </cell>
          <cell r="CI9">
            <v>0</v>
          </cell>
          <cell r="CJ9">
            <v>317.89854245705192</v>
          </cell>
          <cell r="CK9">
            <v>0</v>
          </cell>
          <cell r="CL9">
            <v>1033.5213135051179</v>
          </cell>
          <cell r="CO9">
            <v>0</v>
          </cell>
          <cell r="CS9">
            <v>7432.7115148532121</v>
          </cell>
          <cell r="CT9">
            <v>1033.5213135051179</v>
          </cell>
          <cell r="CW9">
            <v>26785.655295078624</v>
          </cell>
          <cell r="CX9">
            <v>0</v>
          </cell>
          <cell r="CY9">
            <v>27958.441737388206</v>
          </cell>
          <cell r="CZ9">
            <v>0</v>
          </cell>
        </row>
        <row r="10">
          <cell r="B10" t="str">
            <v>Business</v>
          </cell>
          <cell r="AA10">
            <v>142638.7509221053</v>
          </cell>
          <cell r="BH10">
            <v>167002.45706998694</v>
          </cell>
          <cell r="BI10">
            <v>59785.670506261733</v>
          </cell>
          <cell r="BJ10">
            <v>-112907.96255866393</v>
          </cell>
          <cell r="BM10">
            <v>55652.644360500097</v>
          </cell>
          <cell r="BN10">
            <v>125203.31418701976</v>
          </cell>
          <cell r="BO10">
            <v>11388.016501758473</v>
          </cell>
          <cell r="BP10">
            <v>0</v>
          </cell>
          <cell r="BT10">
            <v>477595.00704412838</v>
          </cell>
          <cell r="BU10">
            <v>181507.39235450988</v>
          </cell>
          <cell r="BV10">
            <v>64762.817485917476</v>
          </cell>
          <cell r="BW10">
            <v>-122809.16352400402</v>
          </cell>
          <cell r="BZ10">
            <v>59984.254484692668</v>
          </cell>
          <cell r="CA10">
            <v>135562.99207774791</v>
          </cell>
          <cell r="CB10">
            <v>13410.316444108961</v>
          </cell>
          <cell r="CF10">
            <v>517192.46446314646</v>
          </cell>
          <cell r="CG10">
            <v>224194.2077491458</v>
          </cell>
          <cell r="CH10">
            <v>-109153.19505286471</v>
          </cell>
          <cell r="CI10">
            <v>0</v>
          </cell>
          <cell r="CJ10">
            <v>10642.11812466626</v>
          </cell>
          <cell r="CK10">
            <v>0</v>
          </cell>
          <cell r="CL10">
            <v>36234.509991651888</v>
          </cell>
          <cell r="CO10">
            <v>-28820.408414410591</v>
          </cell>
          <cell r="CS10">
            <v>215916.0265138828</v>
          </cell>
          <cell r="CT10">
            <v>36234.509991651888</v>
          </cell>
          <cell r="CW10">
            <v>671011.58201062237</v>
          </cell>
          <cell r="CX10">
            <v>-287133.07978348486</v>
          </cell>
          <cell r="CY10">
            <v>801869.41693670151</v>
          </cell>
          <cell r="CZ10">
            <v>347906.02475046221</v>
          </cell>
        </row>
        <row r="11">
          <cell r="B11" t="str">
            <v>Business</v>
          </cell>
          <cell r="AA11">
            <v>90587.074054736862</v>
          </cell>
          <cell r="BH11">
            <v>106059.98614067664</v>
          </cell>
          <cell r="BI11">
            <v>42904.920203953923</v>
          </cell>
          <cell r="BJ11">
            <v>-71350.115462572256</v>
          </cell>
          <cell r="BM11">
            <v>35343.903276183752</v>
          </cell>
          <cell r="BN11">
            <v>79514.170033301649</v>
          </cell>
          <cell r="BO11">
            <v>7761.4790882058332</v>
          </cell>
          <cell r="BP11">
            <v>0</v>
          </cell>
          <cell r="BT11">
            <v>306440.95390888519</v>
          </cell>
          <cell r="BU11">
            <v>115271.78614792571</v>
          </cell>
          <cell r="BV11">
            <v>46476.74756989631</v>
          </cell>
          <cell r="BW11">
            <v>-77606.997759319856</v>
          </cell>
          <cell r="BZ11">
            <v>38094.823938064488</v>
          </cell>
          <cell r="CA11">
            <v>86093.398344008747</v>
          </cell>
          <cell r="CB11">
            <v>9090.0136524100635</v>
          </cell>
          <cell r="CF11">
            <v>331854.08152148023</v>
          </cell>
          <cell r="CG11">
            <v>142381.34566325304</v>
          </cell>
          <cell r="CH11">
            <v>-68977.359024471676</v>
          </cell>
          <cell r="CI11">
            <v>0</v>
          </cell>
          <cell r="CJ11">
            <v>6758.6005655984663</v>
          </cell>
          <cell r="CK11">
            <v>0</v>
          </cell>
          <cell r="CL11">
            <v>23496.952781802771</v>
          </cell>
          <cell r="CO11">
            <v>-18212.528341198838</v>
          </cell>
          <cell r="CS11">
            <v>137215.5739416487</v>
          </cell>
          <cell r="CT11">
            <v>23496.952781802771</v>
          </cell>
          <cell r="CW11">
            <v>426579.42991134198</v>
          </cell>
          <cell r="CX11">
            <v>-181448.48185557444</v>
          </cell>
          <cell r="CY11">
            <v>509251.54479193134</v>
          </cell>
          <cell r="CZ11">
            <v>219852.82945100139</v>
          </cell>
        </row>
        <row r="12">
          <cell r="B12" t="str">
            <v>Business</v>
          </cell>
          <cell r="AA12">
            <v>5324.6549894736863</v>
          </cell>
          <cell r="BH12">
            <v>6234.1436709416894</v>
          </cell>
          <cell r="BI12">
            <v>3265.5069997636851</v>
          </cell>
          <cell r="BJ12">
            <v>-4212.4223206430252</v>
          </cell>
          <cell r="BM12">
            <v>2077.4938686428004</v>
          </cell>
          <cell r="BN12">
            <v>4673.7961968597165</v>
          </cell>
          <cell r="BO12">
            <v>528.72283500623496</v>
          </cell>
          <cell r="BP12">
            <v>0</v>
          </cell>
          <cell r="BT12">
            <v>18483.875164233141</v>
          </cell>
          <cell r="BU12">
            <v>6775.6078630734974</v>
          </cell>
          <cell r="BV12">
            <v>3537.35990637642</v>
          </cell>
          <cell r="BW12">
            <v>-4581.8208909688374</v>
          </cell>
          <cell r="BZ12">
            <v>2239.1913688742216</v>
          </cell>
          <cell r="CA12">
            <v>5060.5193714080533</v>
          </cell>
          <cell r="CB12">
            <v>612.84134487836866</v>
          </cell>
          <cell r="CF12">
            <v>20017.647102770883</v>
          </cell>
          <cell r="CG12">
            <v>8369.091843453516</v>
          </cell>
          <cell r="CH12">
            <v>-4072.3377234912882</v>
          </cell>
          <cell r="CI12">
            <v>0</v>
          </cell>
          <cell r="CJ12">
            <v>397.26657030260657</v>
          </cell>
          <cell r="CK12">
            <v>0</v>
          </cell>
          <cell r="CL12">
            <v>1449.9046632653581</v>
          </cell>
          <cell r="CO12">
            <v>-1075.2450840819404</v>
          </cell>
          <cell r="CS12">
            <v>8060.6862821633513</v>
          </cell>
          <cell r="CT12">
            <v>1449.9046632653581</v>
          </cell>
          <cell r="CW12">
            <v>25139.334133311386</v>
          </cell>
          <cell r="CX12">
            <v>-10712.49331637252</v>
          </cell>
          <cell r="CY12">
            <v>29933.506597586689</v>
          </cell>
          <cell r="CZ12">
            <v>12979.838365107185</v>
          </cell>
        </row>
        <row r="13">
          <cell r="B13" t="str">
            <v>Business</v>
          </cell>
          <cell r="AA13">
            <v>25.06496000000001</v>
          </cell>
          <cell r="BH13">
            <v>19.749046918692692</v>
          </cell>
          <cell r="BI13">
            <v>0</v>
          </cell>
          <cell r="BJ13">
            <v>0</v>
          </cell>
          <cell r="BM13">
            <v>6.3464555553696176</v>
          </cell>
          <cell r="BN13">
            <v>13.511072901657487</v>
          </cell>
          <cell r="BO13">
            <v>1.9749046918692692</v>
          </cell>
          <cell r="BP13">
            <v>0</v>
          </cell>
          <cell r="BT13">
            <v>32.514345413742433</v>
          </cell>
          <cell r="BU13">
            <v>20.619101431563937</v>
          </cell>
          <cell r="BV13">
            <v>0</v>
          </cell>
          <cell r="BW13">
            <v>0</v>
          </cell>
          <cell r="BZ13">
            <v>6.60788761308467</v>
          </cell>
          <cell r="CA13">
            <v>14.085967574300231</v>
          </cell>
          <cell r="CB13">
            <v>2.1672005244105055</v>
          </cell>
          <cell r="CF13">
            <v>33.897827251112545</v>
          </cell>
          <cell r="CG13">
            <v>22.850851648904708</v>
          </cell>
          <cell r="CH13">
            <v>0</v>
          </cell>
          <cell r="CI13">
            <v>0</v>
          </cell>
          <cell r="CJ13">
            <v>1.0529038125411181</v>
          </cell>
          <cell r="CK13">
            <v>0</v>
          </cell>
          <cell r="CL13">
            <v>3.2172460316356393</v>
          </cell>
          <cell r="CO13">
            <v>0</v>
          </cell>
          <cell r="CS13">
            <v>24.258826019769131</v>
          </cell>
          <cell r="CT13">
            <v>3.2172460316356393</v>
          </cell>
          <cell r="CW13">
            <v>77.901368497347207</v>
          </cell>
          <cell r="CX13">
            <v>0</v>
          </cell>
          <cell r="CY13">
            <v>86.136352230251248</v>
          </cell>
          <cell r="CZ13">
            <v>0</v>
          </cell>
        </row>
        <row r="14">
          <cell r="B14" t="str">
            <v>Business</v>
          </cell>
          <cell r="AA14">
            <v>10520.357355789478</v>
          </cell>
          <cell r="BH14">
            <v>3549.7753353302774</v>
          </cell>
          <cell r="BI14">
            <v>1034.4878360180571</v>
          </cell>
          <cell r="BJ14">
            <v>0</v>
          </cell>
          <cell r="BM14">
            <v>1500.8729363364403</v>
          </cell>
          <cell r="BN14">
            <v>3084.2420803040513</v>
          </cell>
          <cell r="BO14">
            <v>458.42631713483343</v>
          </cell>
          <cell r="BP14">
            <v>0</v>
          </cell>
          <cell r="BT14">
            <v>8667.1996799516946</v>
          </cell>
          <cell r="BU14">
            <v>3617.0504981048116</v>
          </cell>
          <cell r="BV14">
            <v>1053.3541151924005</v>
          </cell>
          <cell r="BW14">
            <v>0</v>
          </cell>
          <cell r="BZ14">
            <v>1528.1646946284359</v>
          </cell>
          <cell r="CA14">
            <v>3141.3047320153773</v>
          </cell>
          <cell r="CB14">
            <v>489.54772047041047</v>
          </cell>
          <cell r="CF14">
            <v>8827.685484245394</v>
          </cell>
          <cell r="CG14">
            <v>5009.5022393775089</v>
          </cell>
          <cell r="CH14">
            <v>0</v>
          </cell>
          <cell r="CI14">
            <v>0</v>
          </cell>
          <cell r="CJ14">
            <v>225.0725914068916</v>
          </cell>
          <cell r="CK14">
            <v>0</v>
          </cell>
          <cell r="CL14">
            <v>787.04375520241729</v>
          </cell>
          <cell r="CO14">
            <v>0</v>
          </cell>
          <cell r="CS14">
            <v>5262.3696507003142</v>
          </cell>
          <cell r="CT14">
            <v>787.04375520241729</v>
          </cell>
          <cell r="CW14">
            <v>19030.794826231435</v>
          </cell>
          <cell r="CX14">
            <v>0</v>
          </cell>
          <cell r="CY14">
            <v>19794.613982486877</v>
          </cell>
          <cell r="CZ14">
            <v>0</v>
          </cell>
        </row>
        <row r="15">
          <cell r="B15" t="str">
            <v>Business</v>
          </cell>
          <cell r="AA15">
            <v>168.19907368421059</v>
          </cell>
          <cell r="BH15">
            <v>183.06123340872227</v>
          </cell>
          <cell r="BI15">
            <v>268.92410586289168</v>
          </cell>
          <cell r="BJ15">
            <v>0</v>
          </cell>
          <cell r="BM15">
            <v>65.625386993361928</v>
          </cell>
          <cell r="BN15">
            <v>147.63927286456831</v>
          </cell>
          <cell r="BO15">
            <v>45.1985339271614</v>
          </cell>
          <cell r="BP15">
            <v>0</v>
          </cell>
          <cell r="BT15">
            <v>746.77696454601221</v>
          </cell>
          <cell r="BU15">
            <v>198.96094764218228</v>
          </cell>
          <cell r="BV15">
            <v>291.31199228982285</v>
          </cell>
          <cell r="BW15">
            <v>0</v>
          </cell>
          <cell r="BZ15">
            <v>70.733205210644343</v>
          </cell>
          <cell r="CA15">
            <v>159.85536571186788</v>
          </cell>
          <cell r="CB15">
            <v>50.282208523112743</v>
          </cell>
          <cell r="CF15">
            <v>808.92676722016097</v>
          </cell>
          <cell r="CG15">
            <v>264.3689588207676</v>
          </cell>
          <cell r="CH15">
            <v>0</v>
          </cell>
          <cell r="CI15">
            <v>0</v>
          </cell>
          <cell r="CJ15">
            <v>12.549145299122289</v>
          </cell>
          <cell r="CK15">
            <v>0</v>
          </cell>
          <cell r="CL15">
            <v>71.638213309252279</v>
          </cell>
          <cell r="CO15">
            <v>0</v>
          </cell>
          <cell r="CS15">
            <v>288.88846568104651</v>
          </cell>
          <cell r="CT15">
            <v>71.638213309252279</v>
          </cell>
          <cell r="CW15">
            <v>822.98721251232189</v>
          </cell>
          <cell r="CX15">
            <v>0</v>
          </cell>
          <cell r="CY15">
            <v>961.76416182902892</v>
          </cell>
          <cell r="CZ15">
            <v>0</v>
          </cell>
        </row>
        <row r="16">
          <cell r="B16" t="str">
            <v>Residential</v>
          </cell>
          <cell r="AA16">
            <v>40320</v>
          </cell>
          <cell r="BH16">
            <v>109773.58093226171</v>
          </cell>
          <cell r="BI16">
            <v>27044.871750383085</v>
          </cell>
          <cell r="BJ16">
            <v>0</v>
          </cell>
          <cell r="BM16">
            <v>41544.672400077725</v>
          </cell>
          <cell r="BN16">
            <v>89191.247243764199</v>
          </cell>
          <cell r="BO16">
            <v>13681.84526826448</v>
          </cell>
          <cell r="BP16">
            <v>0</v>
          </cell>
          <cell r="BT16">
            <v>200537.04366219617</v>
          </cell>
          <cell r="BU16">
            <v>115288.92560749108</v>
          </cell>
          <cell r="BV16">
            <v>28355.669603652903</v>
          </cell>
          <cell r="BW16">
            <v>0</v>
          </cell>
          <cell r="BZ16">
            <v>43485.451227949103</v>
          </cell>
          <cell r="CA16">
            <v>93512.033515197341</v>
          </cell>
          <cell r="CB16">
            <v>15069.026937115195</v>
          </cell>
          <cell r="CF16">
            <v>210271.48922137381</v>
          </cell>
          <cell r="CG16">
            <v>152108.72162804377</v>
          </cell>
          <cell r="CH16">
            <v>0</v>
          </cell>
          <cell r="CI16">
            <v>0</v>
          </cell>
          <cell r="CJ16">
            <v>7045.6741600079749</v>
          </cell>
          <cell r="CK16">
            <v>0</v>
          </cell>
          <cell r="CL16">
            <v>20975.811837879504</v>
          </cell>
          <cell r="CO16">
            <v>0</v>
          </cell>
          <cell r="CS16">
            <v>162215.12790929357</v>
          </cell>
          <cell r="CT16">
            <v>20975.811837879504</v>
          </cell>
          <cell r="CW16">
            <v>471109.55003407568</v>
          </cell>
          <cell r="CX16">
            <v>0</v>
          </cell>
          <cell r="CY16">
            <v>528718.92216723994</v>
          </cell>
          <cell r="CZ16">
            <v>0</v>
          </cell>
        </row>
        <row r="17">
          <cell r="B17" t="str">
            <v>Residential</v>
          </cell>
          <cell r="AA17">
            <v>56826</v>
          </cell>
          <cell r="BH17">
            <v>43416.144312182383</v>
          </cell>
          <cell r="BI17">
            <v>7683.3131018651702</v>
          </cell>
          <cell r="BJ17">
            <v>0</v>
          </cell>
          <cell r="BM17">
            <v>15339.953524196113</v>
          </cell>
          <cell r="BN17">
            <v>33738.46378074323</v>
          </cell>
          <cell r="BO17">
            <v>5109.9457414047556</v>
          </cell>
          <cell r="BP17">
            <v>0</v>
          </cell>
          <cell r="BT17">
            <v>82355.476537420269</v>
          </cell>
          <cell r="BU17">
            <v>46396.899100331706</v>
          </cell>
          <cell r="BV17">
            <v>8191.1513155113844</v>
          </cell>
          <cell r="BW17">
            <v>0</v>
          </cell>
          <cell r="BZ17">
            <v>16301.935299490206</v>
          </cell>
          <cell r="CA17">
            <v>35959.379317595784</v>
          </cell>
          <cell r="CB17">
            <v>5735.6450826706796</v>
          </cell>
          <cell r="CF17">
            <v>87784.810165280418</v>
          </cell>
          <cell r="CG17">
            <v>58992.722972147407</v>
          </cell>
          <cell r="CH17">
            <v>0</v>
          </cell>
          <cell r="CI17">
            <v>0</v>
          </cell>
          <cell r="CJ17">
            <v>2768.4004108636996</v>
          </cell>
          <cell r="CK17">
            <v>0</v>
          </cell>
          <cell r="CL17">
            <v>8358.9420687074053</v>
          </cell>
          <cell r="CO17">
            <v>0</v>
          </cell>
          <cell r="CS17">
            <v>63702.165887888543</v>
          </cell>
          <cell r="CT17">
            <v>8358.9420687074053</v>
          </cell>
          <cell r="CW17">
            <v>172927.30736381942</v>
          </cell>
          <cell r="CX17">
            <v>0</v>
          </cell>
          <cell r="CY17">
            <v>201709.20549587952</v>
          </cell>
          <cell r="CZ17">
            <v>0</v>
          </cell>
        </row>
        <row r="18">
          <cell r="B18" t="str">
            <v>Residential</v>
          </cell>
          <cell r="AA18">
            <v>2926</v>
          </cell>
          <cell r="BH18">
            <v>4663.3420151733626</v>
          </cell>
          <cell r="BI18">
            <v>715.63458188413949</v>
          </cell>
          <cell r="BJ18">
            <v>0</v>
          </cell>
          <cell r="BM18">
            <v>1647.6693385257124</v>
          </cell>
          <cell r="BN18">
            <v>3623.8592387393878</v>
          </cell>
          <cell r="BO18">
            <v>537.89765970575024</v>
          </cell>
          <cell r="BP18">
            <v>0</v>
          </cell>
          <cell r="BT18">
            <v>8791.9948848458025</v>
          </cell>
          <cell r="BU18">
            <v>4983.5058450279075</v>
          </cell>
          <cell r="BV18">
            <v>762.93534691469301</v>
          </cell>
          <cell r="BW18">
            <v>0</v>
          </cell>
          <cell r="BZ18">
            <v>1750.9961102054638</v>
          </cell>
          <cell r="CA18">
            <v>3862.4084903883813</v>
          </cell>
          <cell r="CB18">
            <v>604.37959698790053</v>
          </cell>
          <cell r="CF18">
            <v>9371.5022646675279</v>
          </cell>
          <cell r="CG18">
            <v>6336.4273355868918</v>
          </cell>
          <cell r="CH18">
            <v>0</v>
          </cell>
          <cell r="CI18">
            <v>0</v>
          </cell>
          <cell r="CJ18">
            <v>297.35477793640462</v>
          </cell>
          <cell r="CK18">
            <v>0</v>
          </cell>
          <cell r="CL18">
            <v>888.53369708699483</v>
          </cell>
          <cell r="CO18">
            <v>0</v>
          </cell>
          <cell r="CS18">
            <v>6842.2701128524404</v>
          </cell>
          <cell r="CT18">
            <v>888.53369708699483</v>
          </cell>
          <cell r="CW18">
            <v>18574.177665385625</v>
          </cell>
          <cell r="CX18">
            <v>0</v>
          </cell>
          <cell r="CY18">
            <v>21665.650594685201</v>
          </cell>
          <cell r="CZ18">
            <v>0</v>
          </cell>
        </row>
        <row r="19">
          <cell r="B19" t="str">
            <v>Residential</v>
          </cell>
          <cell r="AA19">
            <v>13933.378152540216</v>
          </cell>
          <cell r="BH19">
            <v>8162.8730314018312</v>
          </cell>
          <cell r="BI19">
            <v>1531.6580778756777</v>
          </cell>
          <cell r="BJ19">
            <v>6820.9521726740886</v>
          </cell>
          <cell r="BM19">
            <v>2926.1245920140855</v>
          </cell>
          <cell r="BN19">
            <v>6385.1425706460086</v>
          </cell>
          <cell r="BO19">
            <v>1651.5483281951599</v>
          </cell>
          <cell r="BP19">
            <v>0</v>
          </cell>
          <cell r="BT19">
            <v>15622.016905134618</v>
          </cell>
          <cell r="BU19">
            <v>8673.3947469509858</v>
          </cell>
          <cell r="BV19">
            <v>1623.9706089352928</v>
          </cell>
          <cell r="BW19">
            <v>7253.7177251826297</v>
          </cell>
          <cell r="BZ19">
            <v>3094.3039915553231</v>
          </cell>
          <cell r="CA19">
            <v>6768.7859788663127</v>
          </cell>
          <cell r="CB19">
            <v>1806.8611100311819</v>
          </cell>
          <cell r="CF19">
            <v>16562.101830593449</v>
          </cell>
          <cell r="CG19">
            <v>11073.018509577538</v>
          </cell>
          <cell r="CH19">
            <v>7761.7841115620804</v>
          </cell>
          <cell r="CI19">
            <v>0</v>
          </cell>
          <cell r="CJ19">
            <v>517.52801924290986</v>
          </cell>
          <cell r="CK19">
            <v>0</v>
          </cell>
          <cell r="CL19">
            <v>1976.5939016245889</v>
          </cell>
          <cell r="CO19">
            <v>2069.7743730485631</v>
          </cell>
          <cell r="CS19">
            <v>13972.026721879836</v>
          </cell>
          <cell r="CT19">
            <v>1976.5939016245889</v>
          </cell>
          <cell r="CW19">
            <v>33047.095203133933</v>
          </cell>
          <cell r="CX19">
            <v>24016.927653871891</v>
          </cell>
          <cell r="CY19">
            <v>65768.655784977949</v>
          </cell>
          <cell r="CZ19">
            <v>0</v>
          </cell>
        </row>
        <row r="20">
          <cell r="B20" t="str">
            <v>Residential</v>
          </cell>
          <cell r="AA20">
            <v>7863.3916306415076</v>
          </cell>
          <cell r="BH20">
            <v>5109.3266480979601</v>
          </cell>
          <cell r="BI20">
            <v>1039.3394099870668</v>
          </cell>
          <cell r="BJ20">
            <v>7217.7154797479525</v>
          </cell>
          <cell r="BM20">
            <v>1831.5274899069261</v>
          </cell>
          <cell r="BN20">
            <v>3996.6049897634871</v>
          </cell>
          <cell r="BO20">
            <v>1336.6381537832979</v>
          </cell>
          <cell r="BP20">
            <v>0</v>
          </cell>
          <cell r="BT20">
            <v>9817.6555928303642</v>
          </cell>
          <cell r="BU20">
            <v>5428.8737236991137</v>
          </cell>
          <cell r="BV20">
            <v>1101.9800560632343</v>
          </cell>
          <cell r="BW20">
            <v>7675.6542760286493</v>
          </cell>
          <cell r="BZ20">
            <v>1936.7947756323777</v>
          </cell>
          <cell r="CA20">
            <v>4236.736066339904</v>
          </cell>
          <cell r="CB20">
            <v>1453.0440535162302</v>
          </cell>
          <cell r="CF20">
            <v>10408.524851340802</v>
          </cell>
          <cell r="CG20">
            <v>6930.8524496491627</v>
          </cell>
          <cell r="CH20">
            <v>8213.2740289425474</v>
          </cell>
          <cell r="CI20">
            <v>0</v>
          </cell>
          <cell r="CJ20">
            <v>323.93247937130462</v>
          </cell>
          <cell r="CK20">
            <v>0</v>
          </cell>
          <cell r="CL20">
            <v>1416.4402107825858</v>
          </cell>
          <cell r="CO20">
            <v>2190.1696645501497</v>
          </cell>
          <cell r="CS20">
            <v>9637.2596232386513</v>
          </cell>
          <cell r="CT20">
            <v>1416.4402107825858</v>
          </cell>
          <cell r="CW20">
            <v>20684.923496183019</v>
          </cell>
          <cell r="CX20">
            <v>25413.951910965927</v>
          </cell>
          <cell r="CY20">
            <v>53140.699184619341</v>
          </cell>
          <cell r="CZ20">
            <v>0</v>
          </cell>
        </row>
        <row r="21">
          <cell r="B21" t="str">
            <v>Residential</v>
          </cell>
          <cell r="AA21">
            <v>54300</v>
          </cell>
          <cell r="BH21">
            <v>28009.83222735524</v>
          </cell>
          <cell r="BI21">
            <v>13805.241661437671</v>
          </cell>
          <cell r="BJ21">
            <v>0</v>
          </cell>
          <cell r="BM21">
            <v>10461.649832208665</v>
          </cell>
          <cell r="BN21">
            <v>23009.195783680661</v>
          </cell>
          <cell r="BO21">
            <v>4181.5073888792913</v>
          </cell>
          <cell r="BP21">
            <v>0</v>
          </cell>
          <cell r="BT21">
            <v>81366.738156355743</v>
          </cell>
          <cell r="BU21">
            <v>29932.859775048404</v>
          </cell>
          <cell r="BV21">
            <v>14717.716419572529</v>
          </cell>
          <cell r="BW21">
            <v>0</v>
          </cell>
          <cell r="BZ21">
            <v>11117.708956652501</v>
          </cell>
          <cell r="CA21">
            <v>24523.831445178261</v>
          </cell>
          <cell r="CB21">
            <v>4653.8589456728678</v>
          </cell>
          <cell r="CF21">
            <v>86737.428705106489</v>
          </cell>
          <cell r="CG21">
            <v>40232.273807716141</v>
          </cell>
          <cell r="CH21">
            <v>0</v>
          </cell>
          <cell r="CI21">
            <v>0</v>
          </cell>
          <cell r="CJ21">
            <v>1888.0132621077398</v>
          </cell>
          <cell r="CK21">
            <v>0</v>
          </cell>
          <cell r="CL21">
            <v>7452.3793032080257</v>
          </cell>
          <cell r="CO21">
            <v>0</v>
          </cell>
          <cell r="CS21">
            <v>43444.052944565999</v>
          </cell>
          <cell r="CT21">
            <v>7452.3793032080257</v>
          </cell>
          <cell r="CW21">
            <v>120227.62752754563</v>
          </cell>
          <cell r="CX21">
            <v>0</v>
          </cell>
          <cell r="CY21">
            <v>140238.2284031889</v>
          </cell>
          <cell r="CZ21">
            <v>0</v>
          </cell>
        </row>
        <row r="22">
          <cell r="B22" t="str">
            <v>Residential</v>
          </cell>
          <cell r="AA22">
            <v>43350</v>
          </cell>
          <cell r="BH22">
            <v>23031.561111817635</v>
          </cell>
          <cell r="BI22">
            <v>7439.8532391796616</v>
          </cell>
          <cell r="BJ22">
            <v>0</v>
          </cell>
          <cell r="BM22">
            <v>8477.1053159172934</v>
          </cell>
          <cell r="BN22">
            <v>18349.633676642265</v>
          </cell>
          <cell r="BO22">
            <v>3047.1414350997297</v>
          </cell>
          <cell r="BP22">
            <v>0</v>
          </cell>
          <cell r="BT22">
            <v>45938.303707682608</v>
          </cell>
          <cell r="BU22">
            <v>24330.647480509622</v>
          </cell>
          <cell r="BV22">
            <v>7844.526018993085</v>
          </cell>
          <cell r="BW22">
            <v>0</v>
          </cell>
          <cell r="BZ22">
            <v>8919.1273835161865</v>
          </cell>
          <cell r="CA22">
            <v>19345.817077943128</v>
          </cell>
          <cell r="CB22">
            <v>3364.3761842646404</v>
          </cell>
          <cell r="CF22">
            <v>48438.511238159823</v>
          </cell>
          <cell r="CG22">
            <v>31557.525377118192</v>
          </cell>
          <cell r="CH22">
            <v>0</v>
          </cell>
          <cell r="CI22">
            <v>0</v>
          </cell>
          <cell r="CJ22">
            <v>1468.5883431436939</v>
          </cell>
          <cell r="CK22">
            <v>0</v>
          </cell>
          <cell r="CL22">
            <v>4718.2888324293526</v>
          </cell>
          <cell r="CO22">
            <v>0</v>
          </cell>
          <cell r="CS22">
            <v>33799.058785866742</v>
          </cell>
          <cell r="CT22">
            <v>4718.2888324293526</v>
          </cell>
          <cell r="CW22">
            <v>95957.732344500677</v>
          </cell>
          <cell r="CX22">
            <v>0</v>
          </cell>
          <cell r="CY22">
            <v>109116.66575588036</v>
          </cell>
          <cell r="CZ22">
            <v>0</v>
          </cell>
        </row>
        <row r="23">
          <cell r="B23" t="str">
            <v>Residential</v>
          </cell>
          <cell r="AA23">
            <v>16531.2</v>
          </cell>
          <cell r="BH23">
            <v>15721.670488754797</v>
          </cell>
          <cell r="BI23">
            <v>3595.8909637085198</v>
          </cell>
          <cell r="BJ23">
            <v>0</v>
          </cell>
          <cell r="BM23">
            <v>5403.0610180908088</v>
          </cell>
          <cell r="BN23">
            <v>12066.093434638648</v>
          </cell>
          <cell r="BO23">
            <v>1931.7561452463317</v>
          </cell>
          <cell r="BP23">
            <v>0</v>
          </cell>
          <cell r="BT23">
            <v>29878.032912835843</v>
          </cell>
          <cell r="BU23">
            <v>16992.168520533371</v>
          </cell>
          <cell r="BV23">
            <v>3874.890747209407</v>
          </cell>
          <cell r="BW23">
            <v>0</v>
          </cell>
          <cell r="BZ23">
            <v>5796.8920899097966</v>
          </cell>
          <cell r="CA23">
            <v>12997.086490662126</v>
          </cell>
          <cell r="CB23">
            <v>2188.09268386339</v>
          </cell>
          <cell r="CF23">
            <v>32187.840344796707</v>
          </cell>
          <cell r="CG23">
            <v>21438.62421806981</v>
          </cell>
          <cell r="CH23">
            <v>0</v>
          </cell>
          <cell r="CI23">
            <v>0</v>
          </cell>
          <cell r="CJ23">
            <v>1013.867570891121</v>
          </cell>
          <cell r="CK23">
            <v>0</v>
          </cell>
          <cell r="CL23">
            <v>3102.6875978601893</v>
          </cell>
          <cell r="CO23">
            <v>0</v>
          </cell>
          <cell r="CS23">
            <v>23334.732917479298</v>
          </cell>
          <cell r="CT23">
            <v>3102.6875978601893</v>
          </cell>
          <cell r="CW23">
            <v>60683.747211193055</v>
          </cell>
          <cell r="CX23">
            <v>0</v>
          </cell>
          <cell r="CY23">
            <v>72527.903980490591</v>
          </cell>
          <cell r="CZ23">
            <v>0</v>
          </cell>
        </row>
        <row r="24">
          <cell r="B24" t="str">
            <v>Residential</v>
          </cell>
          <cell r="AA24">
            <v>56179.200000000004</v>
          </cell>
          <cell r="BH24">
            <v>35418.638676684997</v>
          </cell>
          <cell r="BI24">
            <v>8551.2041210141633</v>
          </cell>
          <cell r="BJ24">
            <v>0</v>
          </cell>
          <cell r="BM24">
            <v>12172.311211122271</v>
          </cell>
          <cell r="BN24">
            <v>27183.154862981486</v>
          </cell>
          <cell r="BO24">
            <v>4396.9842797699157</v>
          </cell>
          <cell r="BP24">
            <v>0</v>
          </cell>
          <cell r="BT24">
            <v>67532.962379786259</v>
          </cell>
          <cell r="BU24">
            <v>38280.886092390057</v>
          </cell>
          <cell r="BV24">
            <v>9214.6792159248089</v>
          </cell>
          <cell r="BW24">
            <v>0</v>
          </cell>
          <cell r="BZ24">
            <v>13059.55537785287</v>
          </cell>
          <cell r="CA24">
            <v>29280.546910816596</v>
          </cell>
          <cell r="CB24">
            <v>4977.9661593444753</v>
          </cell>
          <cell r="CF24">
            <v>72754.320746836587</v>
          </cell>
          <cell r="CG24">
            <v>48298.104546089126</v>
          </cell>
          <cell r="CH24">
            <v>0</v>
          </cell>
          <cell r="CI24">
            <v>0</v>
          </cell>
          <cell r="CJ24">
            <v>2284.0962851298827</v>
          </cell>
          <cell r="CK24">
            <v>0</v>
          </cell>
          <cell r="CL24">
            <v>7028.5751938739359</v>
          </cell>
          <cell r="CO24">
            <v>0</v>
          </cell>
          <cell r="CS24">
            <v>52569.761871825547</v>
          </cell>
          <cell r="CT24">
            <v>7028.5751938739359</v>
          </cell>
          <cell r="CW24">
            <v>136711.66289599368</v>
          </cell>
          <cell r="CX24">
            <v>0</v>
          </cell>
          <cell r="CY24">
            <v>163394.82670748691</v>
          </cell>
          <cell r="CZ24">
            <v>0</v>
          </cell>
        </row>
        <row r="25">
          <cell r="B25" t="str">
            <v>Residential</v>
          </cell>
          <cell r="AA25">
            <v>4515</v>
          </cell>
          <cell r="BH25">
            <v>3900.2706928427606</v>
          </cell>
          <cell r="BI25">
            <v>4459.2518763050439</v>
          </cell>
          <cell r="BJ25">
            <v>0</v>
          </cell>
          <cell r="BM25">
            <v>1523.5327967474959</v>
          </cell>
          <cell r="BN25">
            <v>3270.835524952538</v>
          </cell>
          <cell r="BO25">
            <v>835.95225691478049</v>
          </cell>
          <cell r="BP25">
            <v>0</v>
          </cell>
          <cell r="BT25">
            <v>12769.431846752639</v>
          </cell>
          <cell r="BU25">
            <v>4096.2316610013704</v>
          </cell>
          <cell r="BV25">
            <v>4675.3807542897312</v>
          </cell>
          <cell r="BW25">
            <v>0</v>
          </cell>
          <cell r="BZ25">
            <v>1594.7053448667989</v>
          </cell>
          <cell r="CA25">
            <v>3429.288082451882</v>
          </cell>
          <cell r="CB25">
            <v>902.99924923945241</v>
          </cell>
          <cell r="CF25">
            <v>13391.269453840574</v>
          </cell>
          <cell r="CG25">
            <v>5578.155096277188</v>
          </cell>
          <cell r="CH25">
            <v>0</v>
          </cell>
          <cell r="CI25">
            <v>0</v>
          </cell>
          <cell r="CJ25">
            <v>258.38007710342254</v>
          </cell>
          <cell r="CK25">
            <v>0</v>
          </cell>
          <cell r="CL25">
            <v>1245.9483270170676</v>
          </cell>
          <cell r="CO25">
            <v>0</v>
          </cell>
          <cell r="CS25">
            <v>5948.7788258004512</v>
          </cell>
          <cell r="CT25">
            <v>1245.9483270170676</v>
          </cell>
          <cell r="CW25">
            <v>17604.321698897664</v>
          </cell>
          <cell r="CX25">
            <v>0</v>
          </cell>
          <cell r="CY25">
            <v>19757.056492387579</v>
          </cell>
          <cell r="CZ25">
            <v>0</v>
          </cell>
        </row>
        <row r="26">
          <cell r="B26" t="str">
            <v>Residential</v>
          </cell>
          <cell r="AA26">
            <v>16613.333333333332</v>
          </cell>
          <cell r="BH26">
            <v>5773.4286655363021</v>
          </cell>
          <cell r="BI26">
            <v>7927.7395023470408</v>
          </cell>
          <cell r="BJ26">
            <v>0</v>
          </cell>
          <cell r="BM26">
            <v>2539.0472182770995</v>
          </cell>
          <cell r="BN26">
            <v>5169.460384278761</v>
          </cell>
          <cell r="BO26">
            <v>1370.1168167883343</v>
          </cell>
          <cell r="BP26">
            <v>0</v>
          </cell>
          <cell r="BT26">
            <v>20423.375169676368</v>
          </cell>
          <cell r="BU26">
            <v>5845.8535033473663</v>
          </cell>
          <cell r="BV26">
            <v>8023.7339982237763</v>
          </cell>
          <cell r="BW26">
            <v>0</v>
          </cell>
          <cell r="BZ26">
            <v>2570.0444175163525</v>
          </cell>
          <cell r="CA26">
            <v>5233.4408682790636</v>
          </cell>
          <cell r="CB26">
            <v>1423.8436807769697</v>
          </cell>
          <cell r="CF26">
            <v>20676.677556399969</v>
          </cell>
          <cell r="CG26">
            <v>8303.1504960032107</v>
          </cell>
          <cell r="CH26">
            <v>0</v>
          </cell>
          <cell r="CI26">
            <v>0</v>
          </cell>
          <cell r="CJ26">
            <v>368.84930619855368</v>
          </cell>
          <cell r="CK26">
            <v>0</v>
          </cell>
          <cell r="CL26">
            <v>1945.4501231231495</v>
          </cell>
          <cell r="CO26">
            <v>0</v>
          </cell>
          <cell r="CS26">
            <v>8721.9072022701075</v>
          </cell>
          <cell r="CT26">
            <v>1945.4501231231495</v>
          </cell>
          <cell r="CW26">
            <v>29512.825615314243</v>
          </cell>
          <cell r="CX26">
            <v>0</v>
          </cell>
          <cell r="CY26">
            <v>30422.742253566736</v>
          </cell>
          <cell r="CZ26">
            <v>0</v>
          </cell>
        </row>
        <row r="27">
          <cell r="B27" t="str">
            <v>Residential</v>
          </cell>
          <cell r="AA27">
            <v>40786.666666666664</v>
          </cell>
          <cell r="BH27">
            <v>72503.931094524654</v>
          </cell>
          <cell r="BI27">
            <v>23774.912827418942</v>
          </cell>
          <cell r="BJ27">
            <v>0</v>
          </cell>
          <cell r="BM27">
            <v>29402.546606758937</v>
          </cell>
          <cell r="BN27">
            <v>60421.218423741971</v>
          </cell>
          <cell r="BO27">
            <v>9627.8843921943608</v>
          </cell>
          <cell r="BP27">
            <v>0</v>
          </cell>
          <cell r="BT27">
            <v>151845.73480588061</v>
          </cell>
          <cell r="BU27">
            <v>73878.021932790012</v>
          </cell>
          <cell r="BV27">
            <v>24208.503370614006</v>
          </cell>
          <cell r="BW27">
            <v>0</v>
          </cell>
          <cell r="BZ27">
            <v>29937.200257799865</v>
          </cell>
          <cell r="CA27">
            <v>61539.092719312168</v>
          </cell>
          <cell r="CB27">
            <v>10249.576421932361</v>
          </cell>
          <cell r="CF27">
            <v>154658.09434738453</v>
          </cell>
          <cell r="CG27">
            <v>98137.636773898805</v>
          </cell>
          <cell r="CH27">
            <v>0</v>
          </cell>
          <cell r="CI27">
            <v>0</v>
          </cell>
          <cell r="CJ27">
            <v>4409.2389159195936</v>
          </cell>
          <cell r="CK27">
            <v>0</v>
          </cell>
          <cell r="CL27">
            <v>14867.031762322018</v>
          </cell>
          <cell r="CO27">
            <v>0</v>
          </cell>
          <cell r="CS27">
            <v>103091.38446748944</v>
          </cell>
          <cell r="CT27">
            <v>14867.031762322018</v>
          </cell>
          <cell r="CW27">
            <v>335285.72851423401</v>
          </cell>
          <cell r="CX27">
            <v>0</v>
          </cell>
          <cell r="CY27">
            <v>350819.09390117752</v>
          </cell>
          <cell r="CZ27">
            <v>0</v>
          </cell>
        </row>
        <row r="28">
          <cell r="B28" t="str">
            <v>Residential</v>
          </cell>
          <cell r="AA28">
            <v>202953.33333333331</v>
          </cell>
          <cell r="BH28">
            <v>686978.25900138577</v>
          </cell>
          <cell r="BI28">
            <v>221746.91990652404</v>
          </cell>
          <cell r="BJ28">
            <v>0</v>
          </cell>
          <cell r="BM28">
            <v>308082.39264879795</v>
          </cell>
          <cell r="BN28">
            <v>564986.1398398662</v>
          </cell>
          <cell r="BO28">
            <v>90872.517890790987</v>
          </cell>
          <cell r="BP28">
            <v>0</v>
          </cell>
          <cell r="BT28">
            <v>1420637.7611355775</v>
          </cell>
          <cell r="BU28">
            <v>704360.20331236266</v>
          </cell>
          <cell r="BV28">
            <v>227146.35816887001</v>
          </cell>
          <cell r="BW28">
            <v>0</v>
          </cell>
          <cell r="BZ28">
            <v>279004.00390479114</v>
          </cell>
          <cell r="CA28">
            <v>578874.71218605281</v>
          </cell>
          <cell r="CB28">
            <v>97354.146784035867</v>
          </cell>
          <cell r="CF28">
            <v>1455609.1701659434</v>
          </cell>
          <cell r="CG28">
            <v>927780.60220864322</v>
          </cell>
          <cell r="CH28">
            <v>0</v>
          </cell>
          <cell r="CI28">
            <v>37481.390112928093</v>
          </cell>
          <cell r="CJ28">
            <v>42034.906359125933</v>
          </cell>
          <cell r="CK28">
            <v>0</v>
          </cell>
          <cell r="CL28">
            <v>142149.50894040285</v>
          </cell>
          <cell r="CO28">
            <v>0</v>
          </cell>
          <cell r="CS28">
            <v>975891.99148724845</v>
          </cell>
          <cell r="CT28">
            <v>140275.43943475647</v>
          </cell>
          <cell r="CW28">
            <v>3105545.1266096942</v>
          </cell>
          <cell r="CX28">
            <v>0</v>
          </cell>
          <cell r="CY28">
            <v>3297282.6538869129</v>
          </cell>
          <cell r="CZ28">
            <v>0</v>
          </cell>
        </row>
        <row r="29">
          <cell r="B29" t="str">
            <v>Residential</v>
          </cell>
          <cell r="AA29">
            <v>26646.666666666664</v>
          </cell>
          <cell r="BH29">
            <v>4204.882357169934</v>
          </cell>
          <cell r="BI29">
            <v>3112.0968524491964</v>
          </cell>
          <cell r="BJ29">
            <v>0</v>
          </cell>
          <cell r="BM29">
            <v>1849.2295429033466</v>
          </cell>
          <cell r="BN29">
            <v>3765.0023972234349</v>
          </cell>
          <cell r="BO29">
            <v>731.69792096191304</v>
          </cell>
          <cell r="BP29">
            <v>0</v>
          </cell>
          <cell r="BT29">
            <v>13643.866537505499</v>
          </cell>
          <cell r="BU29">
            <v>4257.6305489940642</v>
          </cell>
          <cell r="BV29">
            <v>3149.7802511509308</v>
          </cell>
          <cell r="BW29">
            <v>0</v>
          </cell>
          <cell r="BZ29">
            <v>1871.8053091860168</v>
          </cell>
          <cell r="CA29">
            <v>3811.6004283001862</v>
          </cell>
          <cell r="CB29">
            <v>767.60497718788906</v>
          </cell>
          <cell r="CF29">
            <v>13812.939598178931</v>
          </cell>
          <cell r="CG29">
            <v>6047.3200678798894</v>
          </cell>
          <cell r="CH29">
            <v>0</v>
          </cell>
          <cell r="CI29">
            <v>0</v>
          </cell>
          <cell r="CJ29">
            <v>268.63897173389557</v>
          </cell>
          <cell r="CK29">
            <v>0</v>
          </cell>
          <cell r="CL29">
            <v>1206.4199828215865</v>
          </cell>
          <cell r="CO29">
            <v>0</v>
          </cell>
          <cell r="CS29">
            <v>6352.3074138982565</v>
          </cell>
          <cell r="CT29">
            <v>1206.4199828215865</v>
          </cell>
          <cell r="CW29">
            <v>21494.672737684225</v>
          </cell>
          <cell r="CX29">
            <v>0</v>
          </cell>
          <cell r="CY29">
            <v>22157.379881105368</v>
          </cell>
          <cell r="CZ29">
            <v>0</v>
          </cell>
        </row>
        <row r="30">
          <cell r="B30" t="str">
            <v>Residential</v>
          </cell>
          <cell r="AA30">
            <v>1204706.4625173991</v>
          </cell>
          <cell r="BH30">
            <v>4378741.0261116382</v>
          </cell>
          <cell r="BI30">
            <v>590970.79066199507</v>
          </cell>
          <cell r="BJ30">
            <v>-351698.21284165024</v>
          </cell>
          <cell r="BM30">
            <v>1862792.8711089457</v>
          </cell>
          <cell r="BN30">
            <v>3387724.0835852711</v>
          </cell>
          <cell r="BO30">
            <v>461801.36039319832</v>
          </cell>
          <cell r="BP30">
            <v>0</v>
          </cell>
          <cell r="BT30">
            <v>8457417.2233499419</v>
          </cell>
          <cell r="BU30">
            <v>4706031.9782619001</v>
          </cell>
          <cell r="BV30">
            <v>633443.8258298306</v>
          </cell>
          <cell r="BW30">
            <v>-378292.54417003901</v>
          </cell>
          <cell r="BZ30">
            <v>1632177.2576906099</v>
          </cell>
          <cell r="CA30">
            <v>3630010.8327286341</v>
          </cell>
          <cell r="CB30">
            <v>524251.81036599004</v>
          </cell>
          <cell r="CF30">
            <v>9062964.5444260575</v>
          </cell>
          <cell r="CG30">
            <v>5971643.6839297805</v>
          </cell>
          <cell r="CH30">
            <v>-400170.71417107608</v>
          </cell>
          <cell r="CI30">
            <v>368950.02429868362</v>
          </cell>
          <cell r="CJ30">
            <v>281334.843738208</v>
          </cell>
          <cell r="CK30">
            <v>0</v>
          </cell>
          <cell r="CL30">
            <v>841543.08702206204</v>
          </cell>
          <cell r="CO30">
            <v>-106214.30883875451</v>
          </cell>
          <cell r="CS30">
            <v>6367643.9650465772</v>
          </cell>
          <cell r="CT30">
            <v>823095.58580712788</v>
          </cell>
          <cell r="CW30">
            <v>17207259.867719769</v>
          </cell>
          <cell r="CX30">
            <v>-1179964.4714863491</v>
          </cell>
          <cell r="CY30">
            <v>20319767.146398377</v>
          </cell>
          <cell r="CZ30">
            <v>1395474.2865938854</v>
          </cell>
        </row>
        <row r="31">
          <cell r="B31" t="str">
            <v>Residential</v>
          </cell>
          <cell r="AA31">
            <v>15487.611851262678</v>
          </cell>
          <cell r="BH31">
            <v>75725.380037898081</v>
          </cell>
          <cell r="BI31">
            <v>8139.9220686369908</v>
          </cell>
          <cell r="BJ31">
            <v>-26301.070143799374</v>
          </cell>
          <cell r="BM31">
            <v>31038.067837143935</v>
          </cell>
          <cell r="BN31">
            <v>58586.86142049409</v>
          </cell>
          <cell r="BO31">
            <v>5756.4231962735712</v>
          </cell>
          <cell r="BP31">
            <v>0</v>
          </cell>
          <cell r="BT31">
            <v>145237.42016256548</v>
          </cell>
          <cell r="BU31">
            <v>81385.507363709054</v>
          </cell>
          <cell r="BV31">
            <v>8724.9377779538281</v>
          </cell>
          <cell r="BW31">
            <v>-28289.875739494353</v>
          </cell>
          <cell r="BZ31">
            <v>28226.662045275425</v>
          </cell>
          <cell r="CA31">
            <v>62776.937071832748</v>
          </cell>
          <cell r="CB31">
            <v>6668.593774273395</v>
          </cell>
          <cell r="CF31">
            <v>155634.0402337061</v>
          </cell>
          <cell r="CG31">
            <v>103272.83224101938</v>
          </cell>
          <cell r="CH31">
            <v>-29925.992338341897</v>
          </cell>
          <cell r="CI31">
            <v>5081.8492089073461</v>
          </cell>
          <cell r="CJ31">
            <v>4865.3683405654119</v>
          </cell>
          <cell r="CK31">
            <v>0</v>
          </cell>
          <cell r="CL31">
            <v>13114.85415024481</v>
          </cell>
          <cell r="CO31">
            <v>-7943.0315112264425</v>
          </cell>
          <cell r="CS31">
            <v>103999.54324841248</v>
          </cell>
          <cell r="CT31">
            <v>12860.761689799445</v>
          </cell>
          <cell r="CW31">
            <v>297580.12294484803</v>
          </cell>
          <cell r="CX31">
            <v>-88241.359206811278</v>
          </cell>
          <cell r="CY31">
            <v>351407.42059573508</v>
          </cell>
          <cell r="CZ31">
            <v>104357.8436154841</v>
          </cell>
        </row>
        <row r="32">
          <cell r="B32" t="str">
            <v>Residential</v>
          </cell>
          <cell r="AA32">
            <v>1728156.0548816863</v>
          </cell>
          <cell r="BH32">
            <v>5086806.5820737602</v>
          </cell>
          <cell r="BI32">
            <v>922270.81451872131</v>
          </cell>
          <cell r="BJ32">
            <v>-594553.20009143755</v>
          </cell>
          <cell r="BM32">
            <v>2299720.0043419637</v>
          </cell>
          <cell r="BN32">
            <v>3956133.9990662588</v>
          </cell>
          <cell r="BO32">
            <v>541452.41965010436</v>
          </cell>
          <cell r="BP32">
            <v>0</v>
          </cell>
          <cell r="BT32">
            <v>10055954.382887559</v>
          </cell>
          <cell r="BU32">
            <v>5436043.5609929422</v>
          </cell>
          <cell r="BV32">
            <v>983229.46044836962</v>
          </cell>
          <cell r="BW32">
            <v>-635885.4918896344</v>
          </cell>
          <cell r="BZ32">
            <v>1911546.4446754626</v>
          </cell>
          <cell r="CA32">
            <v>4216556.0361067178</v>
          </cell>
          <cell r="CB32">
            <v>610800.70219986921</v>
          </cell>
          <cell r="CF32">
            <v>10718882.410757754</v>
          </cell>
          <cell r="CG32">
            <v>6917419.7901925994</v>
          </cell>
          <cell r="CH32">
            <v>-671228.13658793247</v>
          </cell>
          <cell r="CI32">
            <v>549650.84920031135</v>
          </cell>
          <cell r="CJ32">
            <v>324619.49244701536</v>
          </cell>
          <cell r="CK32">
            <v>0</v>
          </cell>
          <cell r="CL32">
            <v>994944.37144160457</v>
          </cell>
          <cell r="CO32">
            <v>-178539.43743414164</v>
          </cell>
          <cell r="CS32">
            <v>7291117.483660412</v>
          </cell>
          <cell r="CT32">
            <v>967461.82898158906</v>
          </cell>
          <cell r="CW32">
            <v>20284201.909684423</v>
          </cell>
          <cell r="CX32">
            <v>-2026932.2019700701</v>
          </cell>
          <cell r="CY32">
            <v>23660290.058830172</v>
          </cell>
          <cell r="CZ32">
            <v>2367674.5663710064</v>
          </cell>
        </row>
        <row r="33">
          <cell r="B33" t="str">
            <v>Residential</v>
          </cell>
          <cell r="AA33">
            <v>39649.870749652022</v>
          </cell>
          <cell r="BH33">
            <v>118446.29254409131</v>
          </cell>
          <cell r="BI33">
            <v>21291.262884121024</v>
          </cell>
          <cell r="BJ33">
            <v>-61423.357989326163</v>
          </cell>
          <cell r="BM33">
            <v>53505.067683068322</v>
          </cell>
          <cell r="BN33">
            <v>92725.833524939997</v>
          </cell>
          <cell r="BO33">
            <v>7831.4197438886176</v>
          </cell>
          <cell r="BP33">
            <v>0</v>
          </cell>
          <cell r="BT33">
            <v>235506.39118895977</v>
          </cell>
          <cell r="BU33">
            <v>125854.15056631291</v>
          </cell>
          <cell r="BV33">
            <v>22574.480329763221</v>
          </cell>
          <cell r="BW33">
            <v>-65320.455166414198</v>
          </cell>
          <cell r="BZ33">
            <v>44935.866916357241</v>
          </cell>
          <cell r="CA33">
            <v>98297.15075239187</v>
          </cell>
          <cell r="CB33">
            <v>9062.3781908515793</v>
          </cell>
          <cell r="CF33">
            <v>249676.73214278105</v>
          </cell>
          <cell r="CG33">
            <v>160803.7502025245</v>
          </cell>
          <cell r="CH33">
            <v>-68776.964080957885</v>
          </cell>
          <cell r="CI33">
            <v>12010.696227759516</v>
          </cell>
          <cell r="CJ33">
            <v>7515.6061788538655</v>
          </cell>
          <cell r="CK33">
            <v>0</v>
          </cell>
          <cell r="CL33">
            <v>20315.472769313263</v>
          </cell>
          <cell r="CO33">
            <v>-18340.216072075113</v>
          </cell>
          <cell r="CS33">
            <v>154657.17077734653</v>
          </cell>
          <cell r="CT33">
            <v>19714.937957925285</v>
          </cell>
          <cell r="CW33">
            <v>480078.3211628116</v>
          </cell>
          <cell r="CX33">
            <v>-212796.13878004998</v>
          </cell>
          <cell r="CY33">
            <v>552979.79024833452</v>
          </cell>
          <cell r="CZ33">
            <v>245457.9063084994</v>
          </cell>
        </row>
        <row r="34">
          <cell r="B34" t="str">
            <v>Residential</v>
          </cell>
          <cell r="AA34">
            <v>6041.0000000000009</v>
          </cell>
          <cell r="BH34">
            <v>5880.7544532890788</v>
          </cell>
          <cell r="BI34">
            <v>2851.1433575781116</v>
          </cell>
          <cell r="BJ34">
            <v>0</v>
          </cell>
          <cell r="BM34">
            <v>1706.6485091834015</v>
          </cell>
          <cell r="BN34">
            <v>3839.4949953853038</v>
          </cell>
          <cell r="BO34">
            <v>873.18978108671911</v>
          </cell>
          <cell r="BP34">
            <v>0</v>
          </cell>
          <cell r="BT34">
            <v>8637.0147661162064</v>
          </cell>
          <cell r="BU34">
            <v>6391.5251584972111</v>
          </cell>
          <cell r="BV34">
            <v>3088.500560910793</v>
          </cell>
          <cell r="BW34">
            <v>0</v>
          </cell>
          <cell r="BZ34">
            <v>1839.482016840836</v>
          </cell>
          <cell r="CA34">
            <v>4157.1857184586579</v>
          </cell>
          <cell r="CB34">
            <v>980.63777776204665</v>
          </cell>
          <cell r="CF34">
            <v>9355.4758008830631</v>
          </cell>
          <cell r="CG34">
            <v>6875.1577722729298</v>
          </cell>
          <cell r="CH34">
            <v>0</v>
          </cell>
          <cell r="CI34">
            <v>0</v>
          </cell>
          <cell r="CJ34">
            <v>326.3520582124612</v>
          </cell>
          <cell r="CK34">
            <v>0</v>
          </cell>
          <cell r="CL34">
            <v>1099.0986686553206</v>
          </cell>
          <cell r="CO34">
            <v>0</v>
          </cell>
          <cell r="CS34">
            <v>7512.8100855955172</v>
          </cell>
          <cell r="CT34">
            <v>1099.0986686553206</v>
          </cell>
          <cell r="CW34">
            <v>19018.883435453899</v>
          </cell>
          <cell r="CX34">
            <v>0</v>
          </cell>
          <cell r="CY34">
            <v>22999.866635762788</v>
          </cell>
          <cell r="CZ34">
            <v>0</v>
          </cell>
        </row>
        <row r="35">
          <cell r="B35" t="str">
            <v>Residential</v>
          </cell>
          <cell r="AA35">
            <v>3883.5000000000005</v>
          </cell>
          <cell r="BH35">
            <v>6183.1501810386944</v>
          </cell>
          <cell r="BI35">
            <v>2513.0023663828638</v>
          </cell>
          <cell r="BJ35">
            <v>0</v>
          </cell>
          <cell r="BM35">
            <v>1794.4065038499987</v>
          </cell>
          <cell r="BN35">
            <v>4036.9266161990545</v>
          </cell>
          <cell r="BO35">
            <v>869.6152547421558</v>
          </cell>
          <cell r="BP35">
            <v>0</v>
          </cell>
          <cell r="BT35">
            <v>8841.5429370901002</v>
          </cell>
          <cell r="BU35">
            <v>6720.185352879711</v>
          </cell>
          <cell r="BV35">
            <v>2722.2093892663861</v>
          </cell>
          <cell r="BW35">
            <v>0</v>
          </cell>
          <cell r="BZ35">
            <v>1934.0704761249683</v>
          </cell>
          <cell r="CA35">
            <v>4370.9533924380603</v>
          </cell>
          <cell r="CB35">
            <v>978.55282301784268</v>
          </cell>
          <cell r="CF35">
            <v>9576.4753660995702</v>
          </cell>
          <cell r="CG35">
            <v>7228.6869587835326</v>
          </cell>
          <cell r="CH35">
            <v>0</v>
          </cell>
          <cell r="CI35">
            <v>0</v>
          </cell>
          <cell r="CJ35">
            <v>343.13348803232839</v>
          </cell>
          <cell r="CK35">
            <v>0</v>
          </cell>
          <cell r="CL35">
            <v>1113.7313447710403</v>
          </cell>
          <cell r="CO35">
            <v>0</v>
          </cell>
          <cell r="CS35">
            <v>7899.1281492595554</v>
          </cell>
          <cell r="CT35">
            <v>1113.7313447710403</v>
          </cell>
          <cell r="CW35">
            <v>19996.85813974249</v>
          </cell>
          <cell r="CX35">
            <v>0</v>
          </cell>
          <cell r="CY35">
            <v>24182.548460809176</v>
          </cell>
          <cell r="CZ35">
            <v>0</v>
          </cell>
        </row>
        <row r="36">
          <cell r="B36" t="str">
            <v>Residential</v>
          </cell>
          <cell r="AA36">
            <v>957462.00000000012</v>
          </cell>
          <cell r="BH36">
            <v>102611.70966438076</v>
          </cell>
          <cell r="BI36">
            <v>203430.23131657738</v>
          </cell>
          <cell r="BJ36">
            <v>0</v>
          </cell>
          <cell r="BM36">
            <v>36785.140312807671</v>
          </cell>
          <cell r="BN36">
            <v>82756.561398310485</v>
          </cell>
          <cell r="BO36">
            <v>30604.194098095817</v>
          </cell>
          <cell r="BP36">
            <v>0</v>
          </cell>
          <cell r="BT36">
            <v>368817.89682915958</v>
          </cell>
          <cell r="BU36">
            <v>111524.01092167516</v>
          </cell>
          <cell r="BV36">
            <v>220365.76374088839</v>
          </cell>
          <cell r="BW36">
            <v>0</v>
          </cell>
          <cell r="BZ36">
            <v>39648.236721428526</v>
          </cell>
          <cell r="CA36">
            <v>89604.074381474376</v>
          </cell>
          <cell r="CB36">
            <v>33892.397425792318</v>
          </cell>
          <cell r="CF36">
            <v>399606.77504638513</v>
          </cell>
          <cell r="CG36">
            <v>148187.30509820057</v>
          </cell>
          <cell r="CH36">
            <v>0</v>
          </cell>
          <cell r="CI36">
            <v>0</v>
          </cell>
          <cell r="CJ36">
            <v>7034.1995953596079</v>
          </cell>
          <cell r="CK36">
            <v>0</v>
          </cell>
          <cell r="CL36">
            <v>40603.569172576455</v>
          </cell>
          <cell r="CO36">
            <v>0</v>
          </cell>
          <cell r="CS36">
            <v>161931.27738666031</v>
          </cell>
          <cell r="CT36">
            <v>40603.569172576455</v>
          </cell>
          <cell r="CW36">
            <v>420408.93331415724</v>
          </cell>
          <cell r="CX36">
            <v>0</v>
          </cell>
          <cell r="CY36">
            <v>508407.8374802944</v>
          </cell>
          <cell r="CZ36">
            <v>0</v>
          </cell>
        </row>
        <row r="37">
          <cell r="B37" t="str">
            <v>Residential</v>
          </cell>
          <cell r="AA37">
            <v>25428.000000000004</v>
          </cell>
          <cell r="BH37">
            <v>5535.9949003352722</v>
          </cell>
          <cell r="BI37">
            <v>7500.5819865127687</v>
          </cell>
          <cell r="BJ37">
            <v>0</v>
          </cell>
          <cell r="BM37">
            <v>1984.591718098138</v>
          </cell>
          <cell r="BN37">
            <v>4464.7916243555419</v>
          </cell>
          <cell r="BO37">
            <v>1303.6576886848043</v>
          </cell>
          <cell r="BP37">
            <v>0</v>
          </cell>
          <cell r="BT37">
            <v>18180.635863929907</v>
          </cell>
          <cell r="BU37">
            <v>6016.8216448852681</v>
          </cell>
          <cell r="BV37">
            <v>8125.0041710213864</v>
          </cell>
          <cell r="BW37">
            <v>0</v>
          </cell>
          <cell r="BZ37">
            <v>2139.058368825772</v>
          </cell>
          <cell r="CA37">
            <v>4834.2211668391674</v>
          </cell>
          <cell r="CB37">
            <v>1452.1327270616057</v>
          </cell>
          <cell r="CF37">
            <v>19694.976124735796</v>
          </cell>
          <cell r="CG37">
            <v>7994.8396533035821</v>
          </cell>
          <cell r="CH37">
            <v>0</v>
          </cell>
          <cell r="CI37">
            <v>0</v>
          </cell>
          <cell r="CJ37">
            <v>379.50145470940129</v>
          </cell>
          <cell r="CK37">
            <v>0</v>
          </cell>
          <cell r="CL37">
            <v>1890.3747245619616</v>
          </cell>
          <cell r="CO37">
            <v>0</v>
          </cell>
          <cell r="CS37">
            <v>8736.3394367895398</v>
          </cell>
          <cell r="CT37">
            <v>1890.3747245619616</v>
          </cell>
          <cell r="CW37">
            <v>22681.443652921243</v>
          </cell>
          <cell r="CX37">
            <v>0</v>
          </cell>
          <cell r="CY37">
            <v>27429.064429265589</v>
          </cell>
          <cell r="CZ37">
            <v>0</v>
          </cell>
        </row>
        <row r="38">
          <cell r="B38" t="str">
            <v>Residential</v>
          </cell>
          <cell r="AA38">
            <v>4890</v>
          </cell>
          <cell r="BH38">
            <v>422.30310483996197</v>
          </cell>
          <cell r="BI38">
            <v>461.45154373798772</v>
          </cell>
          <cell r="BJ38">
            <v>0</v>
          </cell>
          <cell r="BM38">
            <v>147.5551674579219</v>
          </cell>
          <cell r="BN38">
            <v>336.72459040825021</v>
          </cell>
          <cell r="BO38">
            <v>88.375464857794967</v>
          </cell>
          <cell r="BP38">
            <v>0</v>
          </cell>
          <cell r="BT38">
            <v>1320.2916810137249</v>
          </cell>
          <cell r="BU38">
            <v>464.05522245167441</v>
          </cell>
          <cell r="BV38">
            <v>505.00933632339155</v>
          </cell>
          <cell r="BW38">
            <v>0</v>
          </cell>
          <cell r="BZ38">
            <v>160.45470874606553</v>
          </cell>
          <cell r="CA38">
            <v>368.29209396527625</v>
          </cell>
          <cell r="CB38">
            <v>99.833377192186191</v>
          </cell>
          <cell r="CF38">
            <v>1444.7542639776125</v>
          </cell>
          <cell r="CG38">
            <v>612.13631481460402</v>
          </cell>
          <cell r="CH38">
            <v>0</v>
          </cell>
          <cell r="CI38">
            <v>0</v>
          </cell>
          <cell r="CJ38">
            <v>29.269213146795902</v>
          </cell>
          <cell r="CK38">
            <v>0</v>
          </cell>
          <cell r="CL38">
            <v>135.16880609188632</v>
          </cell>
          <cell r="CO38">
            <v>0</v>
          </cell>
          <cell r="CS38">
            <v>674.22175223553597</v>
          </cell>
          <cell r="CT38">
            <v>135.16880609188632</v>
          </cell>
          <cell r="CW38">
            <v>1680.2925072738094</v>
          </cell>
          <cell r="CX38">
            <v>0</v>
          </cell>
          <cell r="CY38">
            <v>2078.6910287339497</v>
          </cell>
          <cell r="CZ38">
            <v>0</v>
          </cell>
        </row>
        <row r="39">
          <cell r="B39" t="str">
            <v>Residential</v>
          </cell>
          <cell r="AA39">
            <v>6846</v>
          </cell>
          <cell r="BH39">
            <v>3822.2577931782366</v>
          </cell>
          <cell r="BI39">
            <v>1149.4338453109874</v>
          </cell>
          <cell r="BJ39">
            <v>0</v>
          </cell>
          <cell r="BM39">
            <v>1081.1492963318024</v>
          </cell>
          <cell r="BN39">
            <v>2467.2097917635424</v>
          </cell>
          <cell r="BO39">
            <v>497.16916384892238</v>
          </cell>
          <cell r="BP39">
            <v>0</v>
          </cell>
          <cell r="BT39">
            <v>5214.2632618859052</v>
          </cell>
          <cell r="BU39">
            <v>4200.1554574247266</v>
          </cell>
          <cell r="BV39">
            <v>1257.9323468419025</v>
          </cell>
          <cell r="BW39">
            <v>0</v>
          </cell>
          <cell r="BZ39">
            <v>1175.6653354983503</v>
          </cell>
          <cell r="CA39">
            <v>2698.5075825871882</v>
          </cell>
          <cell r="CB39">
            <v>567.25458252428712</v>
          </cell>
          <cell r="CF39">
            <v>5704.8048673335925</v>
          </cell>
          <cell r="CG39">
            <v>4485.174985211409</v>
          </cell>
          <cell r="CH39">
            <v>0</v>
          </cell>
          <cell r="CI39">
            <v>0</v>
          </cell>
          <cell r="CJ39">
            <v>214.4580209762421</v>
          </cell>
          <cell r="CK39">
            <v>0</v>
          </cell>
          <cell r="CL39">
            <v>656.01353052995512</v>
          </cell>
          <cell r="CO39">
            <v>0</v>
          </cell>
          <cell r="CS39">
            <v>4940.080280203767</v>
          </cell>
          <cell r="CT39">
            <v>656.01353052995512</v>
          </cell>
          <cell r="CW39">
            <v>12004.872435690426</v>
          </cell>
          <cell r="CX39">
            <v>0</v>
          </cell>
          <cell r="CY39">
            <v>14851.236034880896</v>
          </cell>
          <cell r="CZ39">
            <v>0</v>
          </cell>
        </row>
        <row r="40">
          <cell r="B40" t="str">
            <v>Residential</v>
          </cell>
          <cell r="AA40">
            <v>139854</v>
          </cell>
          <cell r="BH40">
            <v>66379.58366531026</v>
          </cell>
          <cell r="BI40">
            <v>19859.196436869395</v>
          </cell>
          <cell r="BJ40">
            <v>0</v>
          </cell>
          <cell r="BM40">
            <v>18775.876472443269</v>
          </cell>
          <cell r="BN40">
            <v>42847.0207018828</v>
          </cell>
          <cell r="BO40">
            <v>8623.8780102179644</v>
          </cell>
          <cell r="BP40">
            <v>0</v>
          </cell>
          <cell r="BT40">
            <v>90503.136780771514</v>
          </cell>
          <cell r="BU40">
            <v>72942.377432267851</v>
          </cell>
          <cell r="BV40">
            <v>21733.765437772137</v>
          </cell>
          <cell r="BW40">
            <v>0</v>
          </cell>
          <cell r="BZ40">
            <v>20417.297765577139</v>
          </cell>
          <cell r="CA40">
            <v>46863.874584679936</v>
          </cell>
          <cell r="CB40">
            <v>9840.0547375538372</v>
          </cell>
          <cell r="CF40">
            <v>99017.253307862236</v>
          </cell>
          <cell r="CG40">
            <v>77892.194690729535</v>
          </cell>
          <cell r="CH40">
            <v>0</v>
          </cell>
          <cell r="CI40">
            <v>0</v>
          </cell>
          <cell r="CJ40">
            <v>3724.4045054983817</v>
          </cell>
          <cell r="CK40">
            <v>0</v>
          </cell>
          <cell r="CL40">
            <v>11383.75765932658</v>
          </cell>
          <cell r="CO40">
            <v>0</v>
          </cell>
          <cell r="CS40">
            <v>85792.348401614989</v>
          </cell>
          <cell r="CT40">
            <v>11383.75765932658</v>
          </cell>
          <cell r="CW40">
            <v>208483.69664090054</v>
          </cell>
          <cell r="CX40">
            <v>0</v>
          </cell>
          <cell r="CY40">
            <v>257915.32603323727</v>
          </cell>
          <cell r="CZ40">
            <v>0</v>
          </cell>
        </row>
        <row r="41">
          <cell r="B41" t="str">
            <v>Residential</v>
          </cell>
          <cell r="AA41">
            <v>7700</v>
          </cell>
          <cell r="BH41">
            <v>0</v>
          </cell>
          <cell r="BI41">
            <v>0</v>
          </cell>
          <cell r="BJ41">
            <v>9128.2335201286605</v>
          </cell>
          <cell r="BM41">
            <v>0</v>
          </cell>
          <cell r="BN41">
            <v>0</v>
          </cell>
          <cell r="BO41">
            <v>912.82335201286605</v>
          </cell>
          <cell r="BP41">
            <v>0</v>
          </cell>
          <cell r="BT41">
            <v>0</v>
          </cell>
          <cell r="BU41">
            <v>0</v>
          </cell>
          <cell r="BV41">
            <v>0</v>
          </cell>
          <cell r="BW41">
            <v>10195.401732923856</v>
          </cell>
          <cell r="BZ41">
            <v>0</v>
          </cell>
          <cell r="CA41">
            <v>0</v>
          </cell>
          <cell r="CB41">
            <v>1019.5401732923856</v>
          </cell>
          <cell r="CF41">
            <v>0</v>
          </cell>
          <cell r="CG41">
            <v>0</v>
          </cell>
          <cell r="CH41">
            <v>8519.579925455213</v>
          </cell>
          <cell r="CI41">
            <v>0</v>
          </cell>
          <cell r="CJ41">
            <v>0</v>
          </cell>
          <cell r="CK41">
            <v>0</v>
          </cell>
          <cell r="CL41">
            <v>560.74709531081214</v>
          </cell>
          <cell r="CO41">
            <v>2207.2649359359852</v>
          </cell>
          <cell r="CS41">
            <v>2275.3798902340459</v>
          </cell>
          <cell r="CT41">
            <v>560.74709531081214</v>
          </cell>
          <cell r="CW41">
            <v>0</v>
          </cell>
          <cell r="CX41">
            <v>21508.897164081485</v>
          </cell>
          <cell r="CY41">
            <v>27512.69676652423</v>
          </cell>
          <cell r="CZ41">
            <v>0</v>
          </cell>
        </row>
        <row r="42">
          <cell r="B42" t="str">
            <v>Residential</v>
          </cell>
          <cell r="AA42">
            <v>1800</v>
          </cell>
          <cell r="BH42">
            <v>0</v>
          </cell>
          <cell r="BI42">
            <v>0</v>
          </cell>
          <cell r="BJ42">
            <v>1422.1954441399932</v>
          </cell>
          <cell r="BM42">
            <v>0</v>
          </cell>
          <cell r="BN42">
            <v>0</v>
          </cell>
          <cell r="BO42">
            <v>142.21954441399933</v>
          </cell>
          <cell r="BP42">
            <v>0</v>
          </cell>
          <cell r="BT42">
            <v>0</v>
          </cell>
          <cell r="BU42">
            <v>0</v>
          </cell>
          <cell r="BV42">
            <v>0</v>
          </cell>
          <cell r="BW42">
            <v>1588.4621995885275</v>
          </cell>
          <cell r="BZ42">
            <v>0</v>
          </cell>
          <cell r="CA42">
            <v>0</v>
          </cell>
          <cell r="CB42">
            <v>158.84621995885277</v>
          </cell>
          <cell r="CF42">
            <v>0</v>
          </cell>
          <cell r="CG42">
            <v>0</v>
          </cell>
          <cell r="CH42">
            <v>1327.3661031185106</v>
          </cell>
          <cell r="CI42">
            <v>0</v>
          </cell>
          <cell r="CJ42">
            <v>0</v>
          </cell>
          <cell r="CK42">
            <v>0</v>
          </cell>
          <cell r="CL42">
            <v>87.365420977369013</v>
          </cell>
          <cell r="CO42">
            <v>343.89590592483728</v>
          </cell>
          <cell r="CS42">
            <v>354.50834013424827</v>
          </cell>
          <cell r="CT42">
            <v>87.365420977369013</v>
          </cell>
          <cell r="CW42">
            <v>0</v>
          </cell>
          <cell r="CX42">
            <v>3351.12543821087</v>
          </cell>
          <cell r="CY42">
            <v>4286.5283749669425</v>
          </cell>
          <cell r="CZ42">
            <v>0</v>
          </cell>
        </row>
        <row r="43">
          <cell r="B43" t="str">
            <v>Residential</v>
          </cell>
          <cell r="AA43">
            <v>8484</v>
          </cell>
          <cell r="BH43">
            <v>9072.4941918083732</v>
          </cell>
          <cell r="BI43">
            <v>2407.5729606675782</v>
          </cell>
          <cell r="BJ43">
            <v>0</v>
          </cell>
          <cell r="BM43">
            <v>2354.4932100807514</v>
          </cell>
          <cell r="BN43">
            <v>5652.0520974126121</v>
          </cell>
          <cell r="BO43">
            <v>1148.0067152475951</v>
          </cell>
          <cell r="BP43">
            <v>0</v>
          </cell>
          <cell r="BT43">
            <v>11839.271580355628</v>
          </cell>
          <cell r="BU43">
            <v>10387.107981223999</v>
          </cell>
          <cell r="BV43">
            <v>2735.8004672582711</v>
          </cell>
          <cell r="BW43">
            <v>0</v>
          </cell>
          <cell r="BZ43">
            <v>2641.3140964998511</v>
          </cell>
          <cell r="CA43">
            <v>6417.817350771862</v>
          </cell>
          <cell r="CB43">
            <v>1365.6559840458535</v>
          </cell>
          <cell r="CF43">
            <v>13447.351571008916</v>
          </cell>
          <cell r="CG43">
            <v>10827.047370077238</v>
          </cell>
          <cell r="CH43">
            <v>0</v>
          </cell>
          <cell r="CI43">
            <v>0</v>
          </cell>
          <cell r="CJ43">
            <v>533.65139197626297</v>
          </cell>
          <cell r="CK43">
            <v>0</v>
          </cell>
          <cell r="CL43">
            <v>1555.5440746006577</v>
          </cell>
          <cell r="CO43">
            <v>0</v>
          </cell>
          <cell r="CS43">
            <v>12343.254641187496</v>
          </cell>
          <cell r="CT43">
            <v>1555.5440746006577</v>
          </cell>
          <cell r="CW43">
            <v>25801.476911647474</v>
          </cell>
          <cell r="CX43">
            <v>0</v>
          </cell>
          <cell r="CY43">
            <v>34594.672927060463</v>
          </cell>
          <cell r="CZ43">
            <v>0</v>
          </cell>
        </row>
        <row r="44">
          <cell r="B44" t="str">
            <v>Residential</v>
          </cell>
          <cell r="AA44">
            <v>4250</v>
          </cell>
          <cell r="BH44">
            <v>2257.9961874331016</v>
          </cell>
          <cell r="BI44">
            <v>732.15815374213162</v>
          </cell>
          <cell r="BJ44">
            <v>0</v>
          </cell>
          <cell r="BM44">
            <v>831.08875646247964</v>
          </cell>
          <cell r="BN44">
            <v>1798.9836937884577</v>
          </cell>
          <cell r="BO44">
            <v>299.01543411752334</v>
          </cell>
          <cell r="BP44">
            <v>0</v>
          </cell>
          <cell r="BT44">
            <v>4505.102287308403</v>
          </cell>
          <cell r="BU44">
            <v>2385.3575961283941</v>
          </cell>
          <cell r="BV44">
            <v>771.98212147547372</v>
          </cell>
          <cell r="BW44">
            <v>0</v>
          </cell>
          <cell r="BZ44">
            <v>874.42425328590082</v>
          </cell>
          <cell r="CA44">
            <v>1896.6487331316791</v>
          </cell>
          <cell r="CB44">
            <v>330.13189669316813</v>
          </cell>
          <cell r="CF44">
            <v>4750.2961250564022</v>
          </cell>
          <cell r="CG44">
            <v>3093.8750369723721</v>
          </cell>
          <cell r="CH44">
            <v>0</v>
          </cell>
          <cell r="CI44">
            <v>0</v>
          </cell>
          <cell r="CJ44">
            <v>143.97924932781314</v>
          </cell>
          <cell r="CK44">
            <v>0</v>
          </cell>
          <cell r="CL44">
            <v>462.80856209835758</v>
          </cell>
          <cell r="CO44">
            <v>0</v>
          </cell>
          <cell r="CS44">
            <v>3313.6332143006616</v>
          </cell>
          <cell r="CT44">
            <v>462.80856209835758</v>
          </cell>
          <cell r="CW44">
            <v>9407.6208180883023</v>
          </cell>
          <cell r="CX44">
            <v>0</v>
          </cell>
          <cell r="CY44">
            <v>10697.712329007882</v>
          </cell>
          <cell r="CZ44">
            <v>0</v>
          </cell>
        </row>
        <row r="45">
          <cell r="B45" t="str">
            <v>Residential</v>
          </cell>
          <cell r="AA45">
            <v>3213</v>
          </cell>
          <cell r="BH45">
            <v>1589.0209584856527</v>
          </cell>
          <cell r="BI45">
            <v>0</v>
          </cell>
          <cell r="BJ45">
            <v>0</v>
          </cell>
          <cell r="BM45">
            <v>510.63987700767433</v>
          </cell>
          <cell r="BN45">
            <v>1087.1095755026186</v>
          </cell>
          <cell r="BO45">
            <v>158.9020958485653</v>
          </cell>
          <cell r="BP45">
            <v>0</v>
          </cell>
          <cell r="BT45">
            <v>2046.4636032198168</v>
          </cell>
          <cell r="BU45">
            <v>1659.0261016031591</v>
          </cell>
          <cell r="BV45">
            <v>0</v>
          </cell>
          <cell r="BW45">
            <v>0</v>
          </cell>
          <cell r="BZ45">
            <v>531.67486774112831</v>
          </cell>
          <cell r="CA45">
            <v>1133.3659689129968</v>
          </cell>
          <cell r="CB45">
            <v>174.37434164328533</v>
          </cell>
          <cell r="CF45">
            <v>2133.5404054702158</v>
          </cell>
          <cell r="CG45">
            <v>1838.5941528645487</v>
          </cell>
          <cell r="CH45">
            <v>0</v>
          </cell>
          <cell r="CI45">
            <v>0</v>
          </cell>
          <cell r="CJ45">
            <v>84.717314829693933</v>
          </cell>
          <cell r="CK45">
            <v>0</v>
          </cell>
          <cell r="CL45">
            <v>229.16665156437418</v>
          </cell>
          <cell r="CO45">
            <v>0</v>
          </cell>
          <cell r="CS45">
            <v>1951.880672134326</v>
          </cell>
          <cell r="CT45">
            <v>229.16665156437418</v>
          </cell>
          <cell r="CW45">
            <v>5763.1750850900416</v>
          </cell>
          <cell r="CX45">
            <v>0</v>
          </cell>
          <cell r="CY45">
            <v>6381.654687005208</v>
          </cell>
          <cell r="CZ45">
            <v>0</v>
          </cell>
        </row>
        <row r="46">
          <cell r="B46" t="str">
            <v>Residential</v>
          </cell>
          <cell r="AA46">
            <v>5508</v>
          </cell>
          <cell r="BH46">
            <v>1078.7398609902382</v>
          </cell>
          <cell r="BI46">
            <v>0</v>
          </cell>
          <cell r="BJ46">
            <v>0</v>
          </cell>
          <cell r="BM46">
            <v>428.21934412025422</v>
          </cell>
          <cell r="BN46">
            <v>911.6431566929565</v>
          </cell>
          <cell r="BO46">
            <v>107.87398609902382</v>
          </cell>
          <cell r="BP46">
            <v>0</v>
          </cell>
          <cell r="BT46">
            <v>2955.233353047151</v>
          </cell>
          <cell r="BU46">
            <v>1126.2643054929395</v>
          </cell>
          <cell r="BV46">
            <v>0</v>
          </cell>
          <cell r="BW46">
            <v>0</v>
          </cell>
          <cell r="BZ46">
            <v>445.85915319321447</v>
          </cell>
          <cell r="CA46">
            <v>950.43347319474231</v>
          </cell>
          <cell r="CB46">
            <v>119.73077054024523</v>
          </cell>
          <cell r="CF46">
            <v>3080.9782086518117</v>
          </cell>
          <cell r="CG46">
            <v>1541.8333304806881</v>
          </cell>
          <cell r="CH46">
            <v>0</v>
          </cell>
          <cell r="CI46">
            <v>0</v>
          </cell>
          <cell r="CJ46">
            <v>71.043399909512772</v>
          </cell>
          <cell r="CK46">
            <v>0</v>
          </cell>
          <cell r="CL46">
            <v>242.1937918893862</v>
          </cell>
          <cell r="CO46">
            <v>0</v>
          </cell>
          <cell r="CS46">
            <v>1636.8346830261364</v>
          </cell>
          <cell r="CT46">
            <v>242.1937918893862</v>
          </cell>
          <cell r="CW46">
            <v>4956.4640058947207</v>
          </cell>
          <cell r="CX46">
            <v>0</v>
          </cell>
          <cell r="CY46">
            <v>5488.3707829772575</v>
          </cell>
          <cell r="CZ46">
            <v>0</v>
          </cell>
        </row>
        <row r="47">
          <cell r="B47" t="str">
            <v>Residential</v>
          </cell>
          <cell r="AA47">
            <v>29682</v>
          </cell>
          <cell r="BH47">
            <v>5813.3728663153724</v>
          </cell>
          <cell r="BI47">
            <v>0</v>
          </cell>
          <cell r="BJ47">
            <v>21737.546918308504</v>
          </cell>
          <cell r="BM47">
            <v>2307.6914147354182</v>
          </cell>
          <cell r="BN47">
            <v>4912.8819491438862</v>
          </cell>
          <cell r="BO47">
            <v>2755.0919784623875</v>
          </cell>
          <cell r="BP47">
            <v>0</v>
          </cell>
          <cell r="BT47">
            <v>15925.872408630659</v>
          </cell>
          <cell r="BU47">
            <v>6069.484025409005</v>
          </cell>
          <cell r="BV47">
            <v>0</v>
          </cell>
          <cell r="BW47">
            <v>22704.775938311755</v>
          </cell>
          <cell r="BZ47">
            <v>2402.7530613288773</v>
          </cell>
          <cell r="CA47">
            <v>5121.924538170184</v>
          </cell>
          <cell r="CB47">
            <v>2915.7115727468695</v>
          </cell>
          <cell r="CF47">
            <v>16603.516535899533</v>
          </cell>
          <cell r="CG47">
            <v>8309.0023572218834</v>
          </cell>
          <cell r="CH47">
            <v>18525.922923159698</v>
          </cell>
          <cell r="CI47">
            <v>0</v>
          </cell>
          <cell r="CJ47">
            <v>382.85576374793004</v>
          </cell>
          <cell r="CK47">
            <v>0</v>
          </cell>
          <cell r="CL47">
            <v>2553.9548448721985</v>
          </cell>
          <cell r="CO47">
            <v>4915.4959382406196</v>
          </cell>
          <cell r="CS47">
            <v>13732.970230756693</v>
          </cell>
          <cell r="CT47">
            <v>2553.9548448721985</v>
          </cell>
          <cell r="CW47">
            <v>26710.58556998842</v>
          </cell>
          <cell r="CX47">
            <v>61774.956953074565</v>
          </cell>
          <cell r="CY47">
            <v>98045.350997614587</v>
          </cell>
          <cell r="CZ47">
            <v>0</v>
          </cell>
        </row>
        <row r="48">
          <cell r="B48" t="str">
            <v>Residential</v>
          </cell>
          <cell r="AA48">
            <v>563292.46148287877</v>
          </cell>
          <cell r="BH48">
            <v>554424.60596028657</v>
          </cell>
          <cell r="BI48">
            <v>96406.553642140745</v>
          </cell>
          <cell r="BJ48">
            <v>0</v>
          </cell>
          <cell r="BM48">
            <v>243498.68619960043</v>
          </cell>
          <cell r="BN48">
            <v>418813.37482308358</v>
          </cell>
          <cell r="BO48">
            <v>65083.115960242729</v>
          </cell>
          <cell r="BP48">
            <v>0</v>
          </cell>
          <cell r="BT48">
            <v>1078373.3357421751</v>
          </cell>
          <cell r="BU48">
            <v>595865.3205625409</v>
          </cell>
          <cell r="BV48">
            <v>103335.28685189156</v>
          </cell>
          <cell r="BW48">
            <v>0</v>
          </cell>
          <cell r="BZ48">
            <v>201780.79700028323</v>
          </cell>
          <cell r="CA48">
            <v>448766.50222661626</v>
          </cell>
          <cell r="CB48">
            <v>73398.112449734268</v>
          </cell>
          <cell r="CF48">
            <v>1155608.6504908768</v>
          </cell>
          <cell r="CG48">
            <v>738255.00034841616</v>
          </cell>
          <cell r="CH48">
            <v>0</v>
          </cell>
          <cell r="CI48">
            <v>60187.746790287529</v>
          </cell>
          <cell r="CJ48">
            <v>34780.517082910177</v>
          </cell>
          <cell r="CK48">
            <v>0</v>
          </cell>
          <cell r="CL48">
            <v>111247.82156142623</v>
          </cell>
          <cell r="CO48">
            <v>0</v>
          </cell>
          <cell r="CS48">
            <v>800375.4798222133</v>
          </cell>
          <cell r="CT48">
            <v>108238.43422191186</v>
          </cell>
          <cell r="CW48">
            <v>2123399.9459141009</v>
          </cell>
          <cell r="CX48">
            <v>0</v>
          </cell>
          <cell r="CY48">
            <v>2507487.699455956</v>
          </cell>
          <cell r="CZ48">
            <v>0</v>
          </cell>
        </row>
        <row r="49">
          <cell r="B49" t="str">
            <v>Residential</v>
          </cell>
          <cell r="AA49">
            <v>11111.5885</v>
          </cell>
          <cell r="BH49">
            <v>87407.607848953237</v>
          </cell>
          <cell r="BI49">
            <v>12980.003048381215</v>
          </cell>
          <cell r="BJ49">
            <v>-16945.634341977198</v>
          </cell>
          <cell r="BM49">
            <v>28997.454689322145</v>
          </cell>
          <cell r="BN49">
            <v>65236.386730760634</v>
          </cell>
          <cell r="BO49">
            <v>8344.1976555357251</v>
          </cell>
          <cell r="BP49">
            <v>0</v>
          </cell>
          <cell r="BT49">
            <v>166995.86801360143</v>
          </cell>
          <cell r="BU49">
            <v>94999.362589979006</v>
          </cell>
          <cell r="BV49">
            <v>14060.586111531886</v>
          </cell>
          <cell r="BW49">
            <v>-18431.642301937587</v>
          </cell>
          <cell r="BZ49">
            <v>31254.412462872835</v>
          </cell>
          <cell r="CA49">
            <v>70634.230690994387</v>
          </cell>
          <cell r="CB49">
            <v>9617.3314038733242</v>
          </cell>
          <cell r="CF49">
            <v>180830.92531926604</v>
          </cell>
          <cell r="CG49">
            <v>116814.95920845245</v>
          </cell>
          <cell r="CH49">
            <v>-15112.992833082692</v>
          </cell>
          <cell r="CI49">
            <v>0</v>
          </cell>
          <cell r="CJ49">
            <v>5545.0076391599287</v>
          </cell>
          <cell r="CK49">
            <v>0</v>
          </cell>
          <cell r="CL49">
            <v>15893.799161237272</v>
          </cell>
          <cell r="CO49">
            <v>-3990.3790777956892</v>
          </cell>
          <cell r="CS49">
            <v>123624.07451347217</v>
          </cell>
          <cell r="CT49">
            <v>15893.799161237272</v>
          </cell>
          <cell r="CW49">
            <v>324654.6203101768</v>
          </cell>
          <cell r="CX49">
            <v>-42692.921067529358</v>
          </cell>
          <cell r="CY49">
            <v>392610.48079713766</v>
          </cell>
          <cell r="CZ49">
            <v>51708.499060671107</v>
          </cell>
        </row>
        <row r="50">
          <cell r="B50" t="str">
            <v>Residential</v>
          </cell>
          <cell r="AA50">
            <v>67503.714266666662</v>
          </cell>
          <cell r="BH50">
            <v>593876.4171304896</v>
          </cell>
          <cell r="BI50">
            <v>88201.003544269508</v>
          </cell>
          <cell r="BJ50">
            <v>-115118.0780757981</v>
          </cell>
          <cell r="BM50">
            <v>197018.37083286088</v>
          </cell>
          <cell r="BN50">
            <v>443237.75208621164</v>
          </cell>
          <cell r="BO50">
            <v>56695.934259896101</v>
          </cell>
          <cell r="BP50">
            <v>0</v>
          </cell>
          <cell r="BT50">
            <v>1134630.7884156997</v>
          </cell>
          <cell r="BU50">
            <v>645457.32886445359</v>
          </cell>
          <cell r="BV50">
            <v>95543.722203701269</v>
          </cell>
          <cell r="BW50">
            <v>-125213.08997701782</v>
          </cell>
          <cell r="BZ50">
            <v>212352.89409869973</v>
          </cell>
          <cell r="CA50">
            <v>479912.50283414061</v>
          </cell>
          <cell r="CB50">
            <v>65346.259091736603</v>
          </cell>
          <cell r="CF50">
            <v>1228631.2234340389</v>
          </cell>
          <cell r="CG50">
            <v>793679.76254244137</v>
          </cell>
          <cell r="CH50">
            <v>-102668.25388814538</v>
          </cell>
          <cell r="CI50">
            <v>0</v>
          </cell>
          <cell r="CJ50">
            <v>37674.629826228898</v>
          </cell>
          <cell r="CK50">
            <v>0</v>
          </cell>
          <cell r="CL50">
            <v>107989.64837709207</v>
          </cell>
          <cell r="CO50">
            <v>-27108.148385557412</v>
          </cell>
          <cell r="CS50">
            <v>839947.01129210531</v>
          </cell>
          <cell r="CT50">
            <v>107989.64837709207</v>
          </cell>
          <cell r="CW50">
            <v>2205811.6845829715</v>
          </cell>
          <cell r="CX50">
            <v>-290029.09667188564</v>
          </cell>
          <cell r="CY50">
            <v>2667526.4476589295</v>
          </cell>
          <cell r="CZ50">
            <v>351275.31445093889</v>
          </cell>
        </row>
        <row r="51">
          <cell r="B51" t="str">
            <v>Residential</v>
          </cell>
          <cell r="AA51">
            <v>35785.245366666662</v>
          </cell>
          <cell r="BH51">
            <v>464577.93262169691</v>
          </cell>
          <cell r="BI51">
            <v>68996.132248884867</v>
          </cell>
          <cell r="BJ51">
            <v>-90056.957374742109</v>
          </cell>
          <cell r="BM51">
            <v>154123.62702039033</v>
          </cell>
          <cell r="BN51">
            <v>346736.24441775901</v>
          </cell>
          <cell r="BO51">
            <v>44351.710749583959</v>
          </cell>
          <cell r="BP51">
            <v>0</v>
          </cell>
          <cell r="BT51">
            <v>887598.63976655679</v>
          </cell>
          <cell r="BU51">
            <v>504928.67335643445</v>
          </cell>
          <cell r="BV51">
            <v>74740.048614170082</v>
          </cell>
          <cell r="BW51">
            <v>-97954.292629827381</v>
          </cell>
          <cell r="BZ51">
            <v>166119.52534382453</v>
          </cell>
          <cell r="CA51">
            <v>375426.18628178345</v>
          </cell>
          <cell r="CB51">
            <v>51118.655709679704</v>
          </cell>
          <cell r="CF51">
            <v>961133.27014975692</v>
          </cell>
          <cell r="CG51">
            <v>620880.19091121492</v>
          </cell>
          <cell r="CH51">
            <v>-80317.450731378602</v>
          </cell>
          <cell r="CI51">
            <v>0</v>
          </cell>
          <cell r="CJ51">
            <v>29472.127756019891</v>
          </cell>
          <cell r="CK51">
            <v>0</v>
          </cell>
          <cell r="CL51">
            <v>84477.900415002907</v>
          </cell>
          <cell r="CO51">
            <v>-21206.724473448019</v>
          </cell>
          <cell r="CS51">
            <v>657073.60303478804</v>
          </cell>
          <cell r="CT51">
            <v>84477.900415002907</v>
          </cell>
          <cell r="CW51">
            <v>1725563.4381440196</v>
          </cell>
          <cell r="CX51">
            <v>-226889.97621396297</v>
          </cell>
          <cell r="CY51">
            <v>2086753.887711263</v>
          </cell>
          <cell r="CZ51">
            <v>274802.93754971999</v>
          </cell>
        </row>
        <row r="52">
          <cell r="B52" t="str">
            <v>Residential</v>
          </cell>
          <cell r="AA52">
            <v>2483.0415999999996</v>
          </cell>
          <cell r="BH52">
            <v>16111.547436564539</v>
          </cell>
          <cell r="BI52">
            <v>2390.0420059482281</v>
          </cell>
          <cell r="BJ52">
            <v>-3122.4477658157816</v>
          </cell>
          <cell r="BM52">
            <v>5345.0023203242208</v>
          </cell>
          <cell r="BN52">
            <v>12024.801562113758</v>
          </cell>
          <cell r="BO52">
            <v>1537.9141676696986</v>
          </cell>
          <cell r="BP52">
            <v>0</v>
          </cell>
          <cell r="BT52">
            <v>30780.536570017473</v>
          </cell>
          <cell r="BU52">
            <v>17510.909799256922</v>
          </cell>
          <cell r="BV52">
            <v>2589.0125995775111</v>
          </cell>
          <cell r="BW52">
            <v>-3396.2635546451652</v>
          </cell>
          <cell r="BZ52">
            <v>5761.0196799769765</v>
          </cell>
          <cell r="CA52">
            <v>13019.767803161858</v>
          </cell>
          <cell r="CB52">
            <v>1772.5751266267926</v>
          </cell>
          <cell r="CF52">
            <v>33330.599347804899</v>
          </cell>
          <cell r="CG52">
            <v>21532.10461770889</v>
          </cell>
          <cell r="CH52">
            <v>-2784.7603550344843</v>
          </cell>
          <cell r="CI52">
            <v>0</v>
          </cell>
          <cell r="CJ52">
            <v>1022.0924220786559</v>
          </cell>
          <cell r="CK52">
            <v>0</v>
          </cell>
          <cell r="CL52">
            <v>2929.4972710338297</v>
          </cell>
          <cell r="CO52">
            <v>-735.27788837956234</v>
          </cell>
          <cell r="CS52">
            <v>22787.463067264882</v>
          </cell>
          <cell r="CT52">
            <v>2929.4972710338297</v>
          </cell>
          <cell r="CW52">
            <v>59842.483330127019</v>
          </cell>
          <cell r="CX52">
            <v>-7866.711467580416</v>
          </cell>
          <cell r="CY52">
            <v>72368.556251837144</v>
          </cell>
          <cell r="CZ52">
            <v>9527.9459067356038</v>
          </cell>
        </row>
        <row r="53">
          <cell r="B53" t="str">
            <v>Residential</v>
          </cell>
          <cell r="AA53">
            <v>17151.165166666666</v>
          </cell>
          <cell r="BH53">
            <v>136241.44515000071</v>
          </cell>
          <cell r="BI53">
            <v>20234.664314024711</v>
          </cell>
          <cell r="BJ53">
            <v>-26408.905374165428</v>
          </cell>
          <cell r="BM53">
            <v>45198.069478939819</v>
          </cell>
          <cell r="BN53">
            <v>101683.36399186331</v>
          </cell>
          <cell r="BO53">
            <v>13006.720408986001</v>
          </cell>
          <cell r="BP53">
            <v>0</v>
          </cell>
          <cell r="BT53">
            <v>260296.35336362495</v>
          </cell>
          <cell r="BU53">
            <v>148074.64437138988</v>
          </cell>
          <cell r="BV53">
            <v>21919.196703175512</v>
          </cell>
          <cell r="BW53">
            <v>-28724.772860025008</v>
          </cell>
          <cell r="BZ53">
            <v>48715.96907919478</v>
          </cell>
          <cell r="CA53">
            <v>110096.93438847334</v>
          </cell>
          <cell r="CB53">
            <v>14991.202130201573</v>
          </cell>
          <cell r="CF53">
            <v>281861.05205896718</v>
          </cell>
          <cell r="CG53">
            <v>182078.41684902649</v>
          </cell>
          <cell r="CH53">
            <v>-23552.827211704869</v>
          </cell>
          <cell r="CI53">
            <v>0</v>
          </cell>
          <cell r="CJ53">
            <v>8642.9530874753218</v>
          </cell>
          <cell r="CK53">
            <v>0</v>
          </cell>
          <cell r="CL53">
            <v>24774.012228518965</v>
          </cell>
          <cell r="CO53">
            <v>-6218.8019253730718</v>
          </cell>
          <cell r="CS53">
            <v>192692.6972318824</v>
          </cell>
          <cell r="CT53">
            <v>24774.012228518965</v>
          </cell>
          <cell r="CW53">
            <v>506036.21051062742</v>
          </cell>
          <cell r="CX53">
            <v>-66534.736314128677</v>
          </cell>
          <cell r="CY53">
            <v>611958.39356767409</v>
          </cell>
          <cell r="CZ53">
            <v>80585.054013035682</v>
          </cell>
        </row>
        <row r="54">
          <cell r="B54" t="str">
            <v>Residential</v>
          </cell>
          <cell r="AA54">
            <v>14988.010666666667</v>
          </cell>
          <cell r="BH54">
            <v>103854.66707069347</v>
          </cell>
          <cell r="BI54">
            <v>15423.840212019599</v>
          </cell>
          <cell r="BJ54">
            <v>-20130.435135374555</v>
          </cell>
          <cell r="BM54">
            <v>34453.762970623786</v>
          </cell>
          <cell r="BN54">
            <v>77511.596433642568</v>
          </cell>
          <cell r="BO54">
            <v>9914.8072147338517</v>
          </cell>
          <cell r="BP54">
            <v>0</v>
          </cell>
          <cell r="BT54">
            <v>198419.37691996034</v>
          </cell>
          <cell r="BU54">
            <v>112874.9249236949</v>
          </cell>
          <cell r="BV54">
            <v>16707.872306598281</v>
          </cell>
          <cell r="BW54">
            <v>-21895.726787781507</v>
          </cell>
          <cell r="BZ54">
            <v>37135.401376399335</v>
          </cell>
          <cell r="CA54">
            <v>83925.126115845676</v>
          </cell>
          <cell r="CB54">
            <v>11427.545486855111</v>
          </cell>
          <cell r="CF54">
            <v>214857.7702459156</v>
          </cell>
          <cell r="CG54">
            <v>138795.4549498148</v>
          </cell>
          <cell r="CH54">
            <v>-17953.362841904349</v>
          </cell>
          <cell r="CI54">
            <v>0</v>
          </cell>
          <cell r="CJ54">
            <v>6588.3844260394435</v>
          </cell>
          <cell r="CK54">
            <v>0</v>
          </cell>
          <cell r="CL54">
            <v>18884.808598886062</v>
          </cell>
          <cell r="CO54">
            <v>-4740.3399347604036</v>
          </cell>
          <cell r="CS54">
            <v>146886.70483414899</v>
          </cell>
          <cell r="CT54">
            <v>18884.808598886062</v>
          </cell>
          <cell r="CW54">
            <v>385743.28179237089</v>
          </cell>
          <cell r="CX54">
            <v>-50716.725083617523</v>
          </cell>
          <cell r="CY54">
            <v>466486.0619697182</v>
          </cell>
          <cell r="CZ54">
            <v>61426.711168309266</v>
          </cell>
        </row>
        <row r="55">
          <cell r="B55" t="str">
            <v>Residential</v>
          </cell>
          <cell r="AA55">
            <v>2689.9617333333331</v>
          </cell>
          <cell r="BH55">
            <v>18952.343176017537</v>
          </cell>
          <cell r="BI55">
            <v>2812.718244942288</v>
          </cell>
          <cell r="BJ55">
            <v>-3674.0322405758652</v>
          </cell>
          <cell r="BM55">
            <v>6287.4356824036313</v>
          </cell>
          <cell r="BN55">
            <v>14145.020317010985</v>
          </cell>
          <cell r="BO55">
            <v>1809.1029180383957</v>
          </cell>
          <cell r="BP55">
            <v>0</v>
          </cell>
          <cell r="BT55">
            <v>36208.399689917293</v>
          </cell>
          <cell r="BU55">
            <v>20598.441778884193</v>
          </cell>
          <cell r="BV55">
            <v>3046.8765641330197</v>
          </cell>
          <cell r="BW55">
            <v>-3996.2179460187349</v>
          </cell>
          <cell r="BZ55">
            <v>6776.8054216147875</v>
          </cell>
          <cell r="CA55">
            <v>15315.419480911327</v>
          </cell>
          <cell r="CB55">
            <v>2085.1408643125092</v>
          </cell>
          <cell r="CF55">
            <v>39208.14409115634</v>
          </cell>
          <cell r="CG55">
            <v>25328.655588388741</v>
          </cell>
          <cell r="CH55">
            <v>-3276.6919077671496</v>
          </cell>
          <cell r="CI55">
            <v>0</v>
          </cell>
          <cell r="CJ55">
            <v>1202.3082461266138</v>
          </cell>
          <cell r="CK55">
            <v>0</v>
          </cell>
          <cell r="CL55">
            <v>3446.074951010437</v>
          </cell>
          <cell r="CO55">
            <v>-865.1656874020656</v>
          </cell>
          <cell r="CS55">
            <v>26805.114068810097</v>
          </cell>
          <cell r="CT55">
            <v>3446.074951010437</v>
          </cell>
          <cell r="CW55">
            <v>70393.93857375576</v>
          </cell>
          <cell r="CX55">
            <v>-9256.3763197643621</v>
          </cell>
          <cell r="CY55">
            <v>85128.614655911864</v>
          </cell>
          <cell r="CZ55">
            <v>11211.069991642815</v>
          </cell>
        </row>
        <row r="56">
          <cell r="B56" t="str">
            <v>Residential</v>
          </cell>
          <cell r="AA56">
            <v>3983.6417333333334</v>
          </cell>
          <cell r="BH56">
            <v>13284.715193373189</v>
          </cell>
          <cell r="BI56">
            <v>1975.0507894813331</v>
          </cell>
          <cell r="BJ56">
            <v>-2575.6596777927411</v>
          </cell>
          <cell r="BM56">
            <v>4407.2013450600543</v>
          </cell>
          <cell r="BN56">
            <v>9915.0044176993633</v>
          </cell>
          <cell r="BO56">
            <v>1268.4106305061782</v>
          </cell>
          <cell r="BP56">
            <v>0</v>
          </cell>
          <cell r="BT56">
            <v>25382.124864390582</v>
          </cell>
          <cell r="BU56">
            <v>14438.554110081121</v>
          </cell>
          <cell r="BV56">
            <v>2139.4734343775572</v>
          </cell>
          <cell r="BW56">
            <v>-2801.5261579791913</v>
          </cell>
          <cell r="BZ56">
            <v>4750.2268775389157</v>
          </cell>
          <cell r="CA56">
            <v>10735.400049552063</v>
          </cell>
          <cell r="CB56">
            <v>1461.9263807785135</v>
          </cell>
          <cell r="CF56">
            <v>27484.9531816729</v>
          </cell>
          <cell r="CG56">
            <v>17754.215011712873</v>
          </cell>
          <cell r="CH56">
            <v>-2297.1064679777542</v>
          </cell>
          <cell r="CI56">
            <v>0</v>
          </cell>
          <cell r="CJ56">
            <v>842.76242130564697</v>
          </cell>
          <cell r="CK56">
            <v>0</v>
          </cell>
          <cell r="CL56">
            <v>2415.8185123887733</v>
          </cell>
          <cell r="CO56">
            <v>-606.51954847899378</v>
          </cell>
          <cell r="CS56">
            <v>18789.064918816035</v>
          </cell>
          <cell r="CT56">
            <v>2415.8185123887733</v>
          </cell>
          <cell r="CW56">
            <v>49342.892148318424</v>
          </cell>
          <cell r="CX56">
            <v>-6489.1306575893759</v>
          </cell>
          <cell r="CY56">
            <v>59671.21796007084</v>
          </cell>
          <cell r="CZ56">
            <v>7859.4576834362815</v>
          </cell>
        </row>
        <row r="57">
          <cell r="B57" t="str">
            <v>Residential</v>
          </cell>
          <cell r="AA57">
            <v>270815.08809999999</v>
          </cell>
          <cell r="BH57">
            <v>3669132.058688127</v>
          </cell>
          <cell r="BI57">
            <v>544914.20731114165</v>
          </cell>
          <cell r="BJ57">
            <v>-711241.80007607501</v>
          </cell>
          <cell r="BM57">
            <v>1217233.7538948264</v>
          </cell>
          <cell r="BN57">
            <v>2738444.9001332219</v>
          </cell>
          <cell r="BO57">
            <v>350280.44659231941</v>
          </cell>
          <cell r="BP57">
            <v>0</v>
          </cell>
          <cell r="BT57">
            <v>7010053.6377460025</v>
          </cell>
          <cell r="BU57">
            <v>3987813.1367715243</v>
          </cell>
          <cell r="BV57">
            <v>590278.22310496133</v>
          </cell>
          <cell r="BW57">
            <v>-773612.49420532666</v>
          </cell>
          <cell r="BZ57">
            <v>1311974.661761228</v>
          </cell>
          <cell r="CA57">
            <v>2965031.6104858834</v>
          </cell>
          <cell r="CB57">
            <v>403724.31043364084</v>
          </cell>
          <cell r="CF57">
            <v>7590813.5422201054</v>
          </cell>
          <cell r="CG57">
            <v>4903572.1525150016</v>
          </cell>
          <cell r="CH57">
            <v>-634322.21008755534</v>
          </cell>
          <cell r="CI57">
            <v>0</v>
          </cell>
          <cell r="CJ57">
            <v>232764.2386652492</v>
          </cell>
          <cell r="CK57">
            <v>0</v>
          </cell>
          <cell r="CL57">
            <v>667187.78093756922</v>
          </cell>
          <cell r="CO57">
            <v>-167484.1048143474</v>
          </cell>
          <cell r="CS57">
            <v>5189421.4370223163</v>
          </cell>
          <cell r="CT57">
            <v>667187.78093756922</v>
          </cell>
          <cell r="CW57">
            <v>13628112.068228358</v>
          </cell>
          <cell r="CX57">
            <v>-1791906.3646591357</v>
          </cell>
          <cell r="CY57">
            <v>16480713.030827884</v>
          </cell>
          <cell r="CZ57">
            <v>2170308.0102490056</v>
          </cell>
        </row>
        <row r="58">
          <cell r="B58" t="str">
            <v>Residential</v>
          </cell>
          <cell r="AA58">
            <v>29072.670133333333</v>
          </cell>
          <cell r="BH58">
            <v>166816.84746425538</v>
          </cell>
          <cell r="BI58">
            <v>24776.512627579064</v>
          </cell>
          <cell r="BJ58">
            <v>-32337.239381152071</v>
          </cell>
          <cell r="BM58">
            <v>55341.452475389284</v>
          </cell>
          <cell r="BN58">
            <v>124503.21707911605</v>
          </cell>
          <cell r="BO58">
            <v>15925.612071068239</v>
          </cell>
          <cell r="BP58">
            <v>0</v>
          </cell>
          <cell r="BT58">
            <v>318712.627521066</v>
          </cell>
          <cell r="BU58">
            <v>181305.66169663001</v>
          </cell>
          <cell r="BV58">
            <v>26839.153122308351</v>
          </cell>
          <cell r="BW58">
            <v>-35172.97831861399</v>
          </cell>
          <cell r="BZ58">
            <v>59648.84161357837</v>
          </cell>
          <cell r="CA58">
            <v>134804.96694631537</v>
          </cell>
          <cell r="CB58">
            <v>18355.444728551302</v>
          </cell>
          <cell r="CF58">
            <v>345116.92382328265</v>
          </cell>
          <cell r="CG58">
            <v>222940.58505175068</v>
          </cell>
          <cell r="CH58">
            <v>-28840.021987162043</v>
          </cell>
          <cell r="CI58">
            <v>0</v>
          </cell>
          <cell r="CJ58">
            <v>10582.610785188652</v>
          </cell>
          <cell r="CK58">
            <v>0</v>
          </cell>
          <cell r="CL58">
            <v>30333.782872546268</v>
          </cell>
          <cell r="CO58">
            <v>-7614.8134000844984</v>
          </cell>
          <cell r="CS58">
            <v>235936.54295768426</v>
          </cell>
          <cell r="CT58">
            <v>30333.782872546268</v>
          </cell>
          <cell r="CW58">
            <v>619601.21787610627</v>
          </cell>
          <cell r="CX58">
            <v>-81470.612464557853</v>
          </cell>
          <cell r="CY58">
            <v>749294.53281895781</v>
          </cell>
          <cell r="CZ58">
            <v>98674.978960386245</v>
          </cell>
        </row>
        <row r="59">
          <cell r="B59" t="str">
            <v>Residential</v>
          </cell>
          <cell r="AA59">
            <v>48555.580199999997</v>
          </cell>
          <cell r="BH59">
            <v>352627.15284352092</v>
          </cell>
          <cell r="BI59">
            <v>52373.428522627575</v>
          </cell>
          <cell r="BJ59">
            <v>-68353.307389617054</v>
          </cell>
          <cell r="BM59">
            <v>116983.98043880485</v>
          </cell>
          <cell r="BN59">
            <v>263182.14032833144</v>
          </cell>
          <cell r="BO59">
            <v>33664.727397653151</v>
          </cell>
          <cell r="BP59">
            <v>0</v>
          </cell>
          <cell r="BT59">
            <v>673712.98684868775</v>
          </cell>
          <cell r="BU59">
            <v>383254.45091625128</v>
          </cell>
          <cell r="BV59">
            <v>56733.507608105261</v>
          </cell>
          <cell r="BW59">
            <v>-74347.391577954317</v>
          </cell>
          <cell r="BZ59">
            <v>126089.19008085965</v>
          </cell>
          <cell r="CA59">
            <v>284958.57826128666</v>
          </cell>
          <cell r="CB59">
            <v>38801.070502032679</v>
          </cell>
          <cell r="CF59">
            <v>729527.8982883204</v>
          </cell>
          <cell r="CG59">
            <v>471264.77304345916</v>
          </cell>
          <cell r="CH59">
            <v>-60961.013547767179</v>
          </cell>
          <cell r="CI59">
            <v>0</v>
          </cell>
          <cell r="CJ59">
            <v>22370.138073924598</v>
          </cell>
          <cell r="CK59">
            <v>0</v>
          </cell>
          <cell r="CL59">
            <v>64121.443194576983</v>
          </cell>
          <cell r="CO59">
            <v>-16095.921946693003</v>
          </cell>
          <cell r="CS59">
            <v>498737.10425143404</v>
          </cell>
          <cell r="CT59">
            <v>64121.443194576983</v>
          </cell>
          <cell r="CW59">
            <v>1309749.0851746607</v>
          </cell>
          <cell r="CX59">
            <v>-172209.68529107299</v>
          </cell>
          <cell r="CY59">
            <v>1583902.3561800688</v>
          </cell>
          <cell r="CZ59">
            <v>208575.66377402321</v>
          </cell>
        </row>
        <row r="60">
          <cell r="B60" t="str">
            <v>Residential</v>
          </cell>
          <cell r="AA60">
            <v>46253.773966666668</v>
          </cell>
          <cell r="BH60">
            <v>222132.46215498055</v>
          </cell>
          <cell r="BI60">
            <v>32991.801709118154</v>
          </cell>
          <cell r="BJ60">
            <v>-43057.163738445888</v>
          </cell>
          <cell r="BM60">
            <v>73692.395489161674</v>
          </cell>
          <cell r="BN60">
            <v>165787.84802851579</v>
          </cell>
          <cell r="BO60">
            <v>21206.71001256528</v>
          </cell>
          <cell r="BP60">
            <v>0</v>
          </cell>
          <cell r="BT60">
            <v>424395.8718921679</v>
          </cell>
          <cell r="BU60">
            <v>241425.69319288951</v>
          </cell>
          <cell r="BV60">
            <v>35738.363633396322</v>
          </cell>
          <cell r="BW60">
            <v>-46832.961490091635</v>
          </cell>
          <cell r="BZ60">
            <v>79428.092867872663</v>
          </cell>
          <cell r="CA60">
            <v>179505.60554096411</v>
          </cell>
          <cell r="CB60">
            <v>24442.284581268919</v>
          </cell>
          <cell r="CF60">
            <v>459555.67790021957</v>
          </cell>
          <cell r="CG60">
            <v>296866.54450431693</v>
          </cell>
          <cell r="CH60">
            <v>-38400.604772879509</v>
          </cell>
          <cell r="CI60">
            <v>0</v>
          </cell>
          <cell r="CJ60">
            <v>14091.750476494955</v>
          </cell>
          <cell r="CK60">
            <v>0</v>
          </cell>
          <cell r="CL60">
            <v>40392.445058102516</v>
          </cell>
          <cell r="CO60">
            <v>-10139.154537608805</v>
          </cell>
          <cell r="CS60">
            <v>314172.59381111007</v>
          </cell>
          <cell r="CT60">
            <v>40392.445058102516</v>
          </cell>
          <cell r="CW60">
            <v>825057.81743978453</v>
          </cell>
          <cell r="CX60">
            <v>-108478.44676569798</v>
          </cell>
          <cell r="CY60">
            <v>997756.7732779833</v>
          </cell>
          <cell r="CZ60">
            <v>131386.12965401771</v>
          </cell>
        </row>
        <row r="61">
          <cell r="B61" t="str">
            <v>Residential</v>
          </cell>
          <cell r="AA61">
            <v>23572.078733333332</v>
          </cell>
          <cell r="BH61">
            <v>126121.01335947539</v>
          </cell>
          <cell r="BI61">
            <v>18728.399898700423</v>
          </cell>
          <cell r="BJ61">
            <v>-24447.183198714345</v>
          </cell>
          <cell r="BM61">
            <v>41840.618457179036</v>
          </cell>
          <cell r="BN61">
            <v>94130.012305246913</v>
          </cell>
          <cell r="BO61">
            <v>12040.223005946147</v>
          </cell>
          <cell r="BP61">
            <v>0</v>
          </cell>
          <cell r="BT61">
            <v>240959.17544851452</v>
          </cell>
          <cell r="BU61">
            <v>137075.2063030618</v>
          </cell>
          <cell r="BV61">
            <v>20287.536029486801</v>
          </cell>
          <cell r="BW61">
            <v>-26591.022024618138</v>
          </cell>
          <cell r="BZ61">
            <v>45097.197701421195</v>
          </cell>
          <cell r="CA61">
            <v>101918.59692590656</v>
          </cell>
          <cell r="CB61">
            <v>13877.264837068442</v>
          </cell>
          <cell r="CF61">
            <v>260921.84833465519</v>
          </cell>
          <cell r="CG61">
            <v>168553.07442316922</v>
          </cell>
          <cell r="CH61">
            <v>-21803.261950246953</v>
          </cell>
          <cell r="CI61">
            <v>0</v>
          </cell>
          <cell r="CJ61">
            <v>8000.9280627539511</v>
          </cell>
          <cell r="CK61">
            <v>0</v>
          </cell>
          <cell r="CL61">
            <v>22933.447962191462</v>
          </cell>
          <cell r="CO61">
            <v>-5756.8531445017352</v>
          </cell>
          <cell r="CS61">
            <v>178378.89065603883</v>
          </cell>
          <cell r="CT61">
            <v>22933.447962191462</v>
          </cell>
          <cell r="CW61">
            <v>468446.2910381041</v>
          </cell>
          <cell r="CX61">
            <v>-61592.363057230999</v>
          </cell>
          <cell r="CY61">
            <v>566500.24994682253</v>
          </cell>
          <cell r="CZ61">
            <v>74598.986615409187</v>
          </cell>
        </row>
        <row r="62">
          <cell r="B62" t="str">
            <v>Residential</v>
          </cell>
          <cell r="AA62">
            <v>7175.8314666666665</v>
          </cell>
          <cell r="BH62">
            <v>41878.076788266168</v>
          </cell>
          <cell r="BI62">
            <v>6217.1832244762609</v>
          </cell>
          <cell r="BJ62">
            <v>-8115.4863590788054</v>
          </cell>
          <cell r="BM62">
            <v>13893.042768567706</v>
          </cell>
          <cell r="BN62">
            <v>31255.567794749339</v>
          </cell>
          <cell r="BO62">
            <v>3997.9773653663624</v>
          </cell>
          <cell r="BP62">
            <v>0</v>
          </cell>
          <cell r="BT62">
            <v>80008.966965655607</v>
          </cell>
          <cell r="BU62">
            <v>45515.381318459506</v>
          </cell>
          <cell r="BV62">
            <v>6734.7626786437513</v>
          </cell>
          <cell r="BW62">
            <v>-8827.1550452528736</v>
          </cell>
          <cell r="BZ62">
            <v>14974.379431069243</v>
          </cell>
          <cell r="CA62">
            <v>33841.742264234665</v>
          </cell>
          <cell r="CB62">
            <v>4607.9671378230769</v>
          </cell>
          <cell r="CF62">
            <v>86637.444015226909</v>
          </cell>
          <cell r="CG62">
            <v>55967.506171813591</v>
          </cell>
          <cell r="CH62">
            <v>-7237.8103236840971</v>
          </cell>
          <cell r="CI62">
            <v>0</v>
          </cell>
          <cell r="CJ62">
            <v>2656.6824263803824</v>
          </cell>
          <cell r="CK62">
            <v>0</v>
          </cell>
          <cell r="CL62">
            <v>7614.9730981174989</v>
          </cell>
          <cell r="CO62">
            <v>-1911.0448343137009</v>
          </cell>
          <cell r="CS62">
            <v>59230.640934312833</v>
          </cell>
          <cell r="CT62">
            <v>7614.9730981174989</v>
          </cell>
          <cell r="CW62">
            <v>155546.08407210637</v>
          </cell>
          <cell r="CX62">
            <v>-20446.19939039334</v>
          </cell>
          <cell r="CY62">
            <v>188104.58571424609</v>
          </cell>
          <cell r="CZ62">
            <v>24763.877840547841</v>
          </cell>
        </row>
        <row r="63">
          <cell r="B63" t="str">
            <v>Residential</v>
          </cell>
          <cell r="AA63">
            <v>5856.7447999999995</v>
          </cell>
          <cell r="BH63">
            <v>18316.616221216409</v>
          </cell>
          <cell r="BI63">
            <v>2720.4979746163112</v>
          </cell>
          <cell r="BJ63">
            <v>-3549.3261854127163</v>
          </cell>
          <cell r="BM63">
            <v>6076.5334048984223</v>
          </cell>
          <cell r="BN63">
            <v>13670.547550861813</v>
          </cell>
          <cell r="BO63">
            <v>1748.7788010420006</v>
          </cell>
          <cell r="BP63">
            <v>0</v>
          </cell>
          <cell r="BT63">
            <v>34994.896893565303</v>
          </cell>
          <cell r="BU63">
            <v>19907.498999718562</v>
          </cell>
          <cell r="BV63">
            <v>2946.9789718663633</v>
          </cell>
          <cell r="BW63">
            <v>-3860.5760836212326</v>
          </cell>
          <cell r="BZ63">
            <v>6549.4879952706633</v>
          </cell>
          <cell r="CA63">
            <v>14801.687490218896</v>
          </cell>
          <cell r="CB63">
            <v>2015.5880568878047</v>
          </cell>
          <cell r="CF63">
            <v>37894.10939496605</v>
          </cell>
          <cell r="CG63">
            <v>24479.045124032618</v>
          </cell>
          <cell r="CH63">
            <v>-3165.4726001928084</v>
          </cell>
          <cell r="CI63">
            <v>0</v>
          </cell>
          <cell r="CJ63">
            <v>1161.9786809143523</v>
          </cell>
          <cell r="CK63">
            <v>0</v>
          </cell>
          <cell r="CL63">
            <v>3330.7533008001283</v>
          </cell>
          <cell r="CO63">
            <v>-835.79975023176041</v>
          </cell>
          <cell r="CS63">
            <v>25906.326400392973</v>
          </cell>
          <cell r="CT63">
            <v>3330.7533008001283</v>
          </cell>
          <cell r="CW63">
            <v>68032.683092555933</v>
          </cell>
          <cell r="CX63">
            <v>-8942.1912227488592</v>
          </cell>
          <cell r="CY63">
            <v>82273.107320537965</v>
          </cell>
          <cell r="CZ63">
            <v>10830.537589837708</v>
          </cell>
        </row>
        <row r="64">
          <cell r="B64" t="str">
            <v>Residential</v>
          </cell>
          <cell r="AA64">
            <v>2077.5614999999998</v>
          </cell>
          <cell r="BH64">
            <v>6205.2225887177874</v>
          </cell>
          <cell r="BI64">
            <v>922.20270325976651</v>
          </cell>
          <cell r="BJ64">
            <v>-1203.8930709980971</v>
          </cell>
          <cell r="BM64">
            <v>2058.5812297305324</v>
          </cell>
          <cell r="BN64">
            <v>4631.2479029008582</v>
          </cell>
          <cell r="BO64">
            <v>592.35322209794572</v>
          </cell>
          <cell r="BP64">
            <v>0</v>
          </cell>
          <cell r="BT64">
            <v>11855.696030272169</v>
          </cell>
          <cell r="BU64">
            <v>6744.1748511847518</v>
          </cell>
          <cell r="BV64">
            <v>998.97592266656363</v>
          </cell>
          <cell r="BW64">
            <v>-1309.4656716066613</v>
          </cell>
          <cell r="BZ64">
            <v>2218.8067032662066</v>
          </cell>
          <cell r="CA64">
            <v>5014.4505107367559</v>
          </cell>
          <cell r="CB64">
            <v>682.73351231511583</v>
          </cell>
          <cell r="CF64">
            <v>12837.902310977999</v>
          </cell>
          <cell r="CG64">
            <v>8292.9031170038688</v>
          </cell>
          <cell r="CH64">
            <v>-1073.694084659993</v>
          </cell>
          <cell r="CI64">
            <v>0</v>
          </cell>
          <cell r="CJ64">
            <v>393.6500209065033</v>
          </cell>
          <cell r="CK64">
            <v>0</v>
          </cell>
          <cell r="CL64">
            <v>1128.3388824855238</v>
          </cell>
          <cell r="CO64">
            <v>-283.49423960563774</v>
          </cell>
          <cell r="CS64">
            <v>8776.0824896923459</v>
          </cell>
          <cell r="CT64">
            <v>1128.3388824855238</v>
          </cell>
          <cell r="CW64">
            <v>23047.812805512352</v>
          </cell>
          <cell r="CX64">
            <v>-3033.0945904188693</v>
          </cell>
          <cell r="CY64">
            <v>27872.121019714254</v>
          </cell>
          <cell r="CZ64">
            <v>3673.6012635800867</v>
          </cell>
        </row>
        <row r="65">
          <cell r="B65" t="str">
            <v>Residential</v>
          </cell>
          <cell r="AA65">
            <v>1418.0181666666667</v>
          </cell>
          <cell r="BH65">
            <v>5345.6918188341388</v>
          </cell>
          <cell r="BI65">
            <v>791.5573202979665</v>
          </cell>
          <cell r="BJ65">
            <v>-1036.0195352015498</v>
          </cell>
          <cell r="BM65">
            <v>1773.4320857698588</v>
          </cell>
          <cell r="BN65">
            <v>3989.7398798462082</v>
          </cell>
          <cell r="BO65">
            <v>510.12296039305556</v>
          </cell>
          <cell r="BP65">
            <v>0</v>
          </cell>
          <cell r="BT65">
            <v>10212.041321995861</v>
          </cell>
          <cell r="BU65">
            <v>5809.9898611719127</v>
          </cell>
          <cell r="BV65">
            <v>857.45433362213407</v>
          </cell>
          <cell r="BW65">
            <v>-1126.8708568407926</v>
          </cell>
          <cell r="BZ65">
            <v>1911.4635569705499</v>
          </cell>
          <cell r="CA65">
            <v>4319.8622914723073</v>
          </cell>
          <cell r="CB65">
            <v>587.96960150462303</v>
          </cell>
          <cell r="CF65">
            <v>11058.072365381373</v>
          </cell>
          <cell r="CG65">
            <v>7144.1924464650165</v>
          </cell>
          <cell r="CH65">
            <v>-923.97578600222516</v>
          </cell>
          <cell r="CI65">
            <v>0</v>
          </cell>
          <cell r="CJ65">
            <v>339.12267709297595</v>
          </cell>
          <cell r="CK65">
            <v>0</v>
          </cell>
          <cell r="CL65">
            <v>971.86007694513887</v>
          </cell>
          <cell r="CO65">
            <v>-243.96317033791937</v>
          </cell>
          <cell r="CS65">
            <v>7560.7076036616427</v>
          </cell>
          <cell r="CT65">
            <v>971.86007694513887</v>
          </cell>
          <cell r="CW65">
            <v>19855.291666806555</v>
          </cell>
          <cell r="CX65">
            <v>-2610.1531136672352</v>
          </cell>
          <cell r="CY65">
            <v>24011.349662064127</v>
          </cell>
          <cell r="CZ65">
            <v>3161.3461073039798</v>
          </cell>
        </row>
        <row r="66">
          <cell r="B66" t="str">
            <v>Residential</v>
          </cell>
          <cell r="AA66">
            <v>25939.8393</v>
          </cell>
          <cell r="BH66">
            <v>182201.51734542195</v>
          </cell>
          <cell r="BI66">
            <v>27058.964318146987</v>
          </cell>
          <cell r="BJ66">
            <v>-35320.591931593568</v>
          </cell>
          <cell r="BM66">
            <v>60445.313326497671</v>
          </cell>
          <cell r="BN66">
            <v>135985.5159177621</v>
          </cell>
          <cell r="BO66">
            <v>17393.988973197538</v>
          </cell>
          <cell r="BP66">
            <v>0</v>
          </cell>
          <cell r="BT66">
            <v>348104.60768781981</v>
          </cell>
          <cell r="BU66">
            <v>198026.56126516309</v>
          </cell>
          <cell r="BV66">
            <v>29311.618530908097</v>
          </cell>
          <cell r="BW66">
            <v>-38417.949026738861</v>
          </cell>
          <cell r="BZ66">
            <v>65149.951069657305</v>
          </cell>
          <cell r="CA66">
            <v>147237.34380953971</v>
          </cell>
          <cell r="CB66">
            <v>20047.882195389815</v>
          </cell>
          <cell r="CF66">
            <v>376943.92989673192</v>
          </cell>
          <cell r="CG66">
            <v>243501.26196341726</v>
          </cell>
          <cell r="CH66">
            <v>-31500.730037594378</v>
          </cell>
          <cell r="CI66">
            <v>0</v>
          </cell>
          <cell r="CJ66">
            <v>11558.591184565797</v>
          </cell>
          <cell r="CK66">
            <v>0</v>
          </cell>
          <cell r="CL66">
            <v>33131.029255783862</v>
          </cell>
          <cell r="CO66">
            <v>-8317.3369739279515</v>
          </cell>
          <cell r="CS66">
            <v>257695.52080298294</v>
          </cell>
          <cell r="CT66">
            <v>33131.029255783862</v>
          </cell>
          <cell r="CW66">
            <v>676743.88865481876</v>
          </cell>
          <cell r="CX66">
            <v>-88986.886708544058</v>
          </cell>
          <cell r="CY66">
            <v>818398.15878007456</v>
          </cell>
          <cell r="CZ66">
            <v>107778.48488049308</v>
          </cell>
        </row>
        <row r="67">
          <cell r="B67" t="str">
            <v>Residential</v>
          </cell>
          <cell r="AA67">
            <v>27628.270233333333</v>
          </cell>
          <cell r="BH67">
            <v>159889.40181889347</v>
          </cell>
          <cell r="BI67">
            <v>23746.719608938991</v>
          </cell>
          <cell r="BJ67">
            <v>-30994.251094779691</v>
          </cell>
          <cell r="BM67">
            <v>53043.273905381335</v>
          </cell>
          <cell r="BN67">
            <v>119332.94032290844</v>
          </cell>
          <cell r="BO67">
            <v>15264.187033305278</v>
          </cell>
          <cell r="BP67">
            <v>0</v>
          </cell>
          <cell r="BT67">
            <v>305476.92606507859</v>
          </cell>
          <cell r="BU67">
            <v>173776.53537820524</v>
          </cell>
          <cell r="BV67">
            <v>25723.630008664015</v>
          </cell>
          <cell r="BW67">
            <v>-33712.21980048703</v>
          </cell>
          <cell r="BZ67">
            <v>57171.788999480697</v>
          </cell>
          <cell r="CA67">
            <v>129206.88680368767</v>
          </cell>
          <cell r="CB67">
            <v>17593.108960238787</v>
          </cell>
          <cell r="CF67">
            <v>330784.68674767122</v>
          </cell>
          <cell r="CG67">
            <v>213682.47468359908</v>
          </cell>
          <cell r="CH67">
            <v>-27642.275597899901</v>
          </cell>
          <cell r="CI67">
            <v>0</v>
          </cell>
          <cell r="CJ67">
            <v>10143.144016005619</v>
          </cell>
          <cell r="CK67">
            <v>0</v>
          </cell>
          <cell r="CL67">
            <v>29074.033715488928</v>
          </cell>
          <cell r="CO67">
            <v>-7298.5648459427539</v>
          </cell>
          <cell r="CS67">
            <v>226138.7726313101</v>
          </cell>
          <cell r="CT67">
            <v>29074.033715488928</v>
          </cell>
          <cell r="CW67">
            <v>593870.88053978607</v>
          </cell>
          <cell r="CX67">
            <v>-78087.080650544769</v>
          </cell>
          <cell r="CY67">
            <v>718178.3882126261</v>
          </cell>
          <cell r="CZ67">
            <v>94576.937710177401</v>
          </cell>
        </row>
        <row r="68">
          <cell r="B68" t="str">
            <v>Residential</v>
          </cell>
          <cell r="AA68">
            <v>10161.732799999998</v>
          </cell>
          <cell r="BH68">
            <v>139930.13541245268</v>
          </cell>
          <cell r="BI68">
            <v>20780.300913453404</v>
          </cell>
          <cell r="BJ68">
            <v>-27123.566997985014</v>
          </cell>
          <cell r="BM68">
            <v>46421.791662633877</v>
          </cell>
          <cell r="BN68">
            <v>104436.40609441284</v>
          </cell>
          <cell r="BO68">
            <v>13358.686932792109</v>
          </cell>
          <cell r="BP68">
            <v>0</v>
          </cell>
          <cell r="BT68">
            <v>267342.69526630238</v>
          </cell>
          <cell r="BU68">
            <v>152083.71443232044</v>
          </cell>
          <cell r="BV68">
            <v>22510.257457419902</v>
          </cell>
          <cell r="BW68">
            <v>-29502.105071456852</v>
          </cell>
          <cell r="BZ68">
            <v>50034.937184461793</v>
          </cell>
          <cell r="CA68">
            <v>113077.77101537089</v>
          </cell>
          <cell r="CB68">
            <v>15396.882488755786</v>
          </cell>
          <cell r="CF68">
            <v>289491.15742555697</v>
          </cell>
          <cell r="CG68">
            <v>187008.12735300872</v>
          </cell>
          <cell r="CH68">
            <v>-24190.199397419368</v>
          </cell>
          <cell r="CI68">
            <v>0</v>
          </cell>
          <cell r="CJ68">
            <v>8876.9580692743493</v>
          </cell>
          <cell r="CK68">
            <v>0</v>
          </cell>
          <cell r="CL68">
            <v>25444.590099316625</v>
          </cell>
          <cell r="CO68">
            <v>-6387.0913345413583</v>
          </cell>
          <cell r="CS68">
            <v>197909.8689590042</v>
          </cell>
          <cell r="CT68">
            <v>25444.590099316625</v>
          </cell>
          <cell r="CW68">
            <v>519736.96684144525</v>
          </cell>
          <cell r="CX68">
            <v>-68335.258600871355</v>
          </cell>
          <cell r="CY68">
            <v>628526.95656914194</v>
          </cell>
          <cell r="CZ68">
            <v>82765.79739261113</v>
          </cell>
        </row>
        <row r="69">
          <cell r="B69" t="str">
            <v>Residential</v>
          </cell>
          <cell r="AA69">
            <v>67800.766266666658</v>
          </cell>
          <cell r="BH69">
            <v>712729.43068577733</v>
          </cell>
          <cell r="BI69">
            <v>105845.81526663972</v>
          </cell>
          <cell r="BJ69">
            <v>-138159.91996055847</v>
          </cell>
          <cell r="BM69">
            <v>236447.83195270455</v>
          </cell>
          <cell r="BN69">
            <v>531943.31613514177</v>
          </cell>
          <cell r="BO69">
            <v>68041.532599185855</v>
          </cell>
          <cell r="BP69">
            <v>0</v>
          </cell>
          <cell r="BT69">
            <v>1361702.0265128745</v>
          </cell>
          <cell r="BU69">
            <v>774633.27598752407</v>
          </cell>
          <cell r="BV69">
            <v>114657.46152405487</v>
          </cell>
          <cell r="BW69">
            <v>-150275.53255231027</v>
          </cell>
          <cell r="BZ69">
            <v>254851.26694665157</v>
          </cell>
          <cell r="CA69">
            <v>575957.81724534614</v>
          </cell>
          <cell r="CB69">
            <v>78422.969183364054</v>
          </cell>
          <cell r="CF69">
            <v>1474514.5590620388</v>
          </cell>
          <cell r="CG69">
            <v>952519.59664766956</v>
          </cell>
          <cell r="CH69">
            <v>-123218.15979534303</v>
          </cell>
          <cell r="CI69">
            <v>0</v>
          </cell>
          <cell r="CJ69">
            <v>45214.486874371898</v>
          </cell>
          <cell r="CK69">
            <v>0</v>
          </cell>
          <cell r="CL69">
            <v>129600.92435128475</v>
          </cell>
          <cell r="CO69">
            <v>-32534.070007332251</v>
          </cell>
          <cell r="CS69">
            <v>1008045.6005342999</v>
          </cell>
          <cell r="CT69">
            <v>129600.92435128475</v>
          </cell>
          <cell r="CW69">
            <v>2647262.7314436976</v>
          </cell>
          <cell r="CX69">
            <v>-348080.83536659589</v>
          </cell>
          <cell r="CY69">
            <v>3201380.8791492321</v>
          </cell>
          <cell r="CZ69">
            <v>421585.99361523672</v>
          </cell>
        </row>
        <row r="70">
          <cell r="B70" t="str">
            <v>Residential</v>
          </cell>
          <cell r="AA70">
            <v>94327.015466666649</v>
          </cell>
          <cell r="BH70">
            <v>1216177.0824011473</v>
          </cell>
          <cell r="BI70">
            <v>180613.39943342531</v>
          </cell>
          <cell r="BJ70">
            <v>-235747.20451246001</v>
          </cell>
          <cell r="BM70">
            <v>403466.4797378002</v>
          </cell>
          <cell r="BN70">
            <v>907689.85026695859</v>
          </cell>
          <cell r="BO70">
            <v>116104.32773221128</v>
          </cell>
          <cell r="BP70">
            <v>0</v>
          </cell>
          <cell r="BT70">
            <v>2323562.539488561</v>
          </cell>
          <cell r="BU70">
            <v>1321807.6831973728</v>
          </cell>
          <cell r="BV70">
            <v>195649.43445424654</v>
          </cell>
          <cell r="BW70">
            <v>-256420.5068730638</v>
          </cell>
          <cell r="BZ70">
            <v>434869.47070951044</v>
          </cell>
          <cell r="CA70">
            <v>982794.68702393852</v>
          </cell>
          <cell r="CB70">
            <v>133818.90621319806</v>
          </cell>
          <cell r="CF70">
            <v>2516062.0529895141</v>
          </cell>
          <cell r="CG70">
            <v>1625346.8063838121</v>
          </cell>
          <cell r="CH70">
            <v>-210251.54563794151</v>
          </cell>
          <cell r="CI70">
            <v>0</v>
          </cell>
          <cell r="CJ70">
            <v>77152.451353424811</v>
          </cell>
          <cell r="CK70">
            <v>0</v>
          </cell>
          <cell r="CL70">
            <v>221146.97460221016</v>
          </cell>
          <cell r="CO70">
            <v>-55514.045302217921</v>
          </cell>
          <cell r="CS70">
            <v>1720095.4627509145</v>
          </cell>
          <cell r="CT70">
            <v>221146.97460221016</v>
          </cell>
          <cell r="CW70">
            <v>4517198.4296743525</v>
          </cell>
          <cell r="CX70">
            <v>-593942.75782341778</v>
          </cell>
          <cell r="CY70">
            <v>5462726.6528229648</v>
          </cell>
          <cell r="CZ70">
            <v>719367.23388934217</v>
          </cell>
        </row>
        <row r="71">
          <cell r="B71" t="str">
            <v>Residential</v>
          </cell>
          <cell r="AA71">
            <v>5347.3754666666655</v>
          </cell>
          <cell r="BH71">
            <v>63346.564415653396</v>
          </cell>
          <cell r="BI71">
            <v>9406.4675732496198</v>
          </cell>
          <cell r="BJ71">
            <v>-12278.75004683318</v>
          </cell>
          <cell r="BM71">
            <v>21015.20881959629</v>
          </cell>
          <cell r="BN71">
            <v>47278.50442293159</v>
          </cell>
          <cell r="BO71">
            <v>6047.4281942069847</v>
          </cell>
          <cell r="BP71">
            <v>0</v>
          </cell>
          <cell r="BT71">
            <v>121026.00820170531</v>
          </cell>
          <cell r="BU71">
            <v>68848.506323974259</v>
          </cell>
          <cell r="BV71">
            <v>10189.554411198951</v>
          </cell>
          <cell r="BW71">
            <v>-13355.506451446427</v>
          </cell>
          <cell r="BZ71">
            <v>22650.884757927681</v>
          </cell>
          <cell r="CA71">
            <v>51190.462186648023</v>
          </cell>
          <cell r="CB71">
            <v>6970.1165389139169</v>
          </cell>
          <cell r="CF71">
            <v>131052.61350829467</v>
          </cell>
          <cell r="CG71">
            <v>84658.836001982825</v>
          </cell>
          <cell r="CH71">
            <v>-10950.824130396742</v>
          </cell>
          <cell r="CI71">
            <v>0</v>
          </cell>
          <cell r="CJ71">
            <v>4018.6111054123899</v>
          </cell>
          <cell r="CK71">
            <v>0</v>
          </cell>
          <cell r="CL71">
            <v>11518.739009713772</v>
          </cell>
          <cell r="CO71">
            <v>-2891.4153521531175</v>
          </cell>
          <cell r="CS71">
            <v>89594.099316919805</v>
          </cell>
          <cell r="CT71">
            <v>11518.739009713772</v>
          </cell>
          <cell r="CW71">
            <v>235285.63845217283</v>
          </cell>
          <cell r="CX71">
            <v>-30935.148013833896</v>
          </cell>
          <cell r="CY71">
            <v>284535.01616306248</v>
          </cell>
          <cell r="CZ71">
            <v>37467.805716195318</v>
          </cell>
        </row>
        <row r="72">
          <cell r="B72" t="str">
            <v>Residential</v>
          </cell>
          <cell r="AA72">
            <v>971.46853333333308</v>
          </cell>
          <cell r="BH72">
            <v>2724.0453957097779</v>
          </cell>
          <cell r="BI72">
            <v>407.30619393973035</v>
          </cell>
          <cell r="BJ72">
            <v>-527.60254107486321</v>
          </cell>
          <cell r="BM72">
            <v>903.70146120749666</v>
          </cell>
          <cell r="BN72">
            <v>2033.0825116935073</v>
          </cell>
          <cell r="BO72">
            <v>260.37490485746451</v>
          </cell>
          <cell r="BP72">
            <v>0</v>
          </cell>
          <cell r="BT72">
            <v>5205.7791364719442</v>
          </cell>
          <cell r="BU72">
            <v>2960.6413289080206</v>
          </cell>
          <cell r="BV72">
            <v>441.21436584439914</v>
          </cell>
          <cell r="BW72">
            <v>-573.86941783558859</v>
          </cell>
          <cell r="BZ72">
            <v>974.03922221768755</v>
          </cell>
          <cell r="CA72">
            <v>2201.3055342482962</v>
          </cell>
          <cell r="CB72">
            <v>300.07956341381322</v>
          </cell>
          <cell r="CF72">
            <v>5637.0643617140813</v>
          </cell>
          <cell r="CG72">
            <v>3640.52122707327</v>
          </cell>
          <cell r="CH72">
            <v>-470.54322435298496</v>
          </cell>
          <cell r="CI72">
            <v>0</v>
          </cell>
          <cell r="CJ72">
            <v>172.80935722130096</v>
          </cell>
          <cell r="CK72">
            <v>0</v>
          </cell>
          <cell r="CL72">
            <v>495.59893907418575</v>
          </cell>
          <cell r="CO72">
            <v>-124.24050341282927</v>
          </cell>
          <cell r="CS72">
            <v>3852.8464344455979</v>
          </cell>
          <cell r="CT72">
            <v>495.59893907418575</v>
          </cell>
          <cell r="CW72">
            <v>10117.814060077088</v>
          </cell>
          <cell r="CX72">
            <v>-1329.2446412194251</v>
          </cell>
          <cell r="CY72">
            <v>12235.648576162848</v>
          </cell>
          <cell r="CZ72">
            <v>1609.9447768677674</v>
          </cell>
        </row>
        <row r="73">
          <cell r="B73" t="str">
            <v>Residential</v>
          </cell>
          <cell r="AA73">
            <v>93905.759199999986</v>
          </cell>
          <cell r="BH73">
            <v>897655.38130180514</v>
          </cell>
          <cell r="BI73">
            <v>133312.08577872644</v>
          </cell>
          <cell r="BJ73">
            <v>-174003.31804648991</v>
          </cell>
          <cell r="BM73">
            <v>297796.97541782126</v>
          </cell>
          <cell r="BN73">
            <v>669962.2040537775</v>
          </cell>
          <cell r="BO73">
            <v>85696.414903404177</v>
          </cell>
          <cell r="BP73">
            <v>0</v>
          </cell>
          <cell r="BT73">
            <v>1715013.1259186286</v>
          </cell>
          <cell r="BU73">
            <v>975620.90014521894</v>
          </cell>
          <cell r="BV73">
            <v>144410.29442080736</v>
          </cell>
          <cell r="BW73">
            <v>-189262.13400217716</v>
          </cell>
          <cell r="BZ73">
            <v>320975.3959312822</v>
          </cell>
          <cell r="CA73">
            <v>725396.7800314714</v>
          </cell>
          <cell r="CB73">
            <v>98771.497258621035</v>
          </cell>
          <cell r="CF73">
            <v>1857096.3248629621</v>
          </cell>
          <cell r="CG73">
            <v>1199661.8982094014</v>
          </cell>
          <cell r="CH73">
            <v>-155185.15539161448</v>
          </cell>
          <cell r="CI73">
            <v>0</v>
          </cell>
          <cell r="CJ73">
            <v>56945.912022361081</v>
          </cell>
          <cell r="CK73">
            <v>0</v>
          </cell>
          <cell r="CL73">
            <v>163227.90953195377</v>
          </cell>
          <cell r="CO73">
            <v>-40974.518025551093</v>
          </cell>
          <cell r="CS73">
            <v>1269595.6735232591</v>
          </cell>
          <cell r="CT73">
            <v>163227.90953195377</v>
          </cell>
          <cell r="CW73">
            <v>3334125.874826978</v>
          </cell>
          <cell r="CX73">
            <v>-438384.88267416641</v>
          </cell>
          <cell r="CY73">
            <v>4032016.4287308124</v>
          </cell>
          <cell r="CZ73">
            <v>530959.78741098964</v>
          </cell>
        </row>
        <row r="74">
          <cell r="B74" t="str">
            <v>Residential</v>
          </cell>
          <cell r="AA74">
            <v>547229.0845333332</v>
          </cell>
          <cell r="BH74">
            <v>8236582.8074167259</v>
          </cell>
          <cell r="BI74">
            <v>1222356.6281032392</v>
          </cell>
          <cell r="BJ74">
            <v>-1595470.0842103865</v>
          </cell>
          <cell r="BM74">
            <v>2732484.5357357133</v>
          </cell>
          <cell r="BN74">
            <v>6147347.0626619663</v>
          </cell>
          <cell r="BO74">
            <v>786346.93513095798</v>
          </cell>
          <cell r="BP74">
            <v>0</v>
          </cell>
          <cell r="BT74">
            <v>15735951.548969217</v>
          </cell>
          <cell r="BU74">
            <v>8951968.0938567109</v>
          </cell>
          <cell r="BV74">
            <v>1324117.6110964636</v>
          </cell>
          <cell r="BW74">
            <v>-1735381.1195348199</v>
          </cell>
          <cell r="BZ74">
            <v>2945161.8993219296</v>
          </cell>
          <cell r="CA74">
            <v>6655996.0218785303</v>
          </cell>
          <cell r="CB74">
            <v>906322.10540834581</v>
          </cell>
          <cell r="CF74">
            <v>17039622.280906864</v>
          </cell>
          <cell r="CG74">
            <v>11007692.675082723</v>
          </cell>
          <cell r="CH74">
            <v>-1422922.7104434266</v>
          </cell>
          <cell r="CI74">
            <v>0</v>
          </cell>
          <cell r="CJ74">
            <v>522516.4686651018</v>
          </cell>
          <cell r="CK74">
            <v>0</v>
          </cell>
          <cell r="CL74">
            <v>1497716.3669860298</v>
          </cell>
          <cell r="CO74">
            <v>-375703.28232039581</v>
          </cell>
          <cell r="CS74">
            <v>11649648.769464744</v>
          </cell>
          <cell r="CT74">
            <v>1497716.3669860298</v>
          </cell>
          <cell r="CW74">
            <v>30592813.712693676</v>
          </cell>
          <cell r="CX74">
            <v>-4019635.7950475416</v>
          </cell>
          <cell r="CY74">
            <v>36996421.887366012</v>
          </cell>
          <cell r="CZ74">
            <v>4868473.0052481284</v>
          </cell>
        </row>
        <row r="75">
          <cell r="B75" t="str">
            <v>Residential</v>
          </cell>
          <cell r="AA75">
            <v>108</v>
          </cell>
          <cell r="BH75">
            <v>450.74987020721466</v>
          </cell>
          <cell r="BI75">
            <v>107.70814114006116</v>
          </cell>
          <cell r="BJ75">
            <v>0</v>
          </cell>
          <cell r="BM75">
            <v>216.83452673000187</v>
          </cell>
          <cell r="BN75">
            <v>369.06614533825615</v>
          </cell>
          <cell r="BO75">
            <v>55.845801134727587</v>
          </cell>
          <cell r="BP75">
            <v>0</v>
          </cell>
          <cell r="BT75">
            <v>827.50746632585538</v>
          </cell>
          <cell r="BU75">
            <v>470.60788970377649</v>
          </cell>
          <cell r="BV75">
            <v>112.28544529509519</v>
          </cell>
          <cell r="BW75">
            <v>0</v>
          </cell>
          <cell r="BZ75">
            <v>180.49992239257278</v>
          </cell>
          <cell r="CA75">
            <v>384.76986941347212</v>
          </cell>
          <cell r="CB75">
            <v>61.165427458782418</v>
          </cell>
          <cell r="CF75">
            <v>862.78353109368561</v>
          </cell>
          <cell r="CG75">
            <v>624.18993644264981</v>
          </cell>
          <cell r="CH75">
            <v>0</v>
          </cell>
          <cell r="CI75">
            <v>46.577945302285244</v>
          </cell>
          <cell r="CJ75">
            <v>28.760939588952514</v>
          </cell>
          <cell r="CK75">
            <v>0</v>
          </cell>
          <cell r="CL75">
            <v>88.13405504175752</v>
          </cell>
          <cell r="CO75">
            <v>0</v>
          </cell>
          <cell r="CS75">
            <v>662.64992237953572</v>
          </cell>
          <cell r="CT75">
            <v>85.805157776643256</v>
          </cell>
          <cell r="CW75">
            <v>1969.2024621661931</v>
          </cell>
          <cell r="CX75">
            <v>0</v>
          </cell>
          <cell r="CY75">
            <v>2180.5289509348204</v>
          </cell>
          <cell r="CZ75">
            <v>0</v>
          </cell>
        </row>
        <row r="76">
          <cell r="B76" t="str">
            <v>Residential</v>
          </cell>
          <cell r="AA76">
            <v>6282</v>
          </cell>
          <cell r="BH76">
            <v>7789.7654592602312</v>
          </cell>
          <cell r="BI76">
            <v>1962.1613538124184</v>
          </cell>
          <cell r="BJ76">
            <v>0</v>
          </cell>
          <cell r="BM76">
            <v>3787.9651366500484</v>
          </cell>
          <cell r="BN76">
            <v>6378.1243238442266</v>
          </cell>
          <cell r="BO76">
            <v>975.19268130726493</v>
          </cell>
          <cell r="BP76">
            <v>0</v>
          </cell>
          <cell r="BT76">
            <v>14349.530555753992</v>
          </cell>
          <cell r="BU76">
            <v>8132.947619895177</v>
          </cell>
          <cell r="BV76">
            <v>2045.5478947236902</v>
          </cell>
          <cell r="BW76">
            <v>0</v>
          </cell>
          <cell r="BZ76">
            <v>3119.3620981109507</v>
          </cell>
          <cell r="CA76">
            <v>6649.5128154851327</v>
          </cell>
          <cell r="CB76">
            <v>1067.5536087659739</v>
          </cell>
          <cell r="CF76">
            <v>14961.298623366316</v>
          </cell>
          <cell r="CG76">
            <v>10787.120592366546</v>
          </cell>
          <cell r="CH76">
            <v>0</v>
          </cell>
          <cell r="CI76">
            <v>848.52865572423968</v>
          </cell>
          <cell r="CJ76">
            <v>497.04057304087155</v>
          </cell>
          <cell r="CK76">
            <v>0</v>
          </cell>
          <cell r="CL76">
            <v>1533.6139536813612</v>
          </cell>
          <cell r="CO76">
            <v>0</v>
          </cell>
          <cell r="CS76">
            <v>11451.778066093739</v>
          </cell>
          <cell r="CT76">
            <v>1491.1875208951492</v>
          </cell>
          <cell r="CW76">
            <v>34031.347174921248</v>
          </cell>
          <cell r="CX76">
            <v>0</v>
          </cell>
          <cell r="CY76">
            <v>37683.447578366358</v>
          </cell>
          <cell r="CZ76">
            <v>0</v>
          </cell>
        </row>
        <row r="77">
          <cell r="B77" t="str">
            <v>Residential</v>
          </cell>
          <cell r="AA77">
            <v>540</v>
          </cell>
          <cell r="BH77">
            <v>1059.0347445458394</v>
          </cell>
          <cell r="BI77">
            <v>258.3575826364451</v>
          </cell>
          <cell r="BJ77">
            <v>0</v>
          </cell>
          <cell r="BM77">
            <v>400.80000259448946</v>
          </cell>
          <cell r="BN77">
            <v>860.46778230557345</v>
          </cell>
          <cell r="BO77">
            <v>131.73923271822846</v>
          </cell>
          <cell r="BP77">
            <v>0</v>
          </cell>
          <cell r="BT77">
            <v>1933.428390167838</v>
          </cell>
          <cell r="BU77">
            <v>1112.2437369974757</v>
          </cell>
          <cell r="BV77">
            <v>270.87953385224392</v>
          </cell>
          <cell r="BW77">
            <v>0</v>
          </cell>
          <cell r="BZ77">
            <v>419.5235624231795</v>
          </cell>
          <cell r="CA77">
            <v>902.15233651564358</v>
          </cell>
          <cell r="CB77">
            <v>145.1096035068841</v>
          </cell>
          <cell r="CF77">
            <v>2027.2789106737275</v>
          </cell>
          <cell r="CG77">
            <v>1467.4607476998751</v>
          </cell>
          <cell r="CH77">
            <v>0</v>
          </cell>
          <cell r="CI77">
            <v>0</v>
          </cell>
          <cell r="CJ77">
            <v>67.972764219121402</v>
          </cell>
          <cell r="CK77">
            <v>0</v>
          </cell>
          <cell r="CL77">
            <v>202.1504055836316</v>
          </cell>
          <cell r="CO77">
            <v>0</v>
          </cell>
          <cell r="CS77">
            <v>1564.9617611809274</v>
          </cell>
          <cell r="CT77">
            <v>202.1504055836316</v>
          </cell>
          <cell r="CW77">
            <v>4545.0041598015596</v>
          </cell>
          <cell r="CX77">
            <v>0</v>
          </cell>
          <cell r="CY77">
            <v>5100.7874929346908</v>
          </cell>
          <cell r="CZ77">
            <v>0</v>
          </cell>
        </row>
        <row r="78">
          <cell r="B78" t="str">
            <v>Residential</v>
          </cell>
          <cell r="AA78">
            <v>1620</v>
          </cell>
          <cell r="BH78">
            <v>5709.6729772543113</v>
          </cell>
          <cell r="BI78">
            <v>1410.6324011949907</v>
          </cell>
          <cell r="BJ78">
            <v>0</v>
          </cell>
          <cell r="BM78">
            <v>2160.8705057911925</v>
          </cell>
          <cell r="BN78">
            <v>4639.1203591105823</v>
          </cell>
          <cell r="BO78">
            <v>712.03053784493022</v>
          </cell>
          <cell r="BP78">
            <v>0</v>
          </cell>
          <cell r="BT78">
            <v>10432.48477317379</v>
          </cell>
          <cell r="BU78">
            <v>5996.543590246637</v>
          </cell>
          <cell r="BV78">
            <v>1479.0022548332522</v>
          </cell>
          <cell r="BW78">
            <v>0</v>
          </cell>
          <cell r="BZ78">
            <v>2261.8165834741503</v>
          </cell>
          <cell r="CA78">
            <v>4863.8581913374137</v>
          </cell>
          <cell r="CB78">
            <v>784.20137603678165</v>
          </cell>
          <cell r="CF78">
            <v>10938.899892917176</v>
          </cell>
          <cell r="CG78">
            <v>7911.6582524556807</v>
          </cell>
          <cell r="CH78">
            <v>0</v>
          </cell>
          <cell r="CI78">
            <v>0</v>
          </cell>
          <cell r="CJ78">
            <v>366.4679152879271</v>
          </cell>
          <cell r="CK78">
            <v>0</v>
          </cell>
          <cell r="CL78">
            <v>1091.3465806397962</v>
          </cell>
          <cell r="CO78">
            <v>0</v>
          </cell>
          <cell r="CS78">
            <v>8437.3245771865168</v>
          </cell>
          <cell r="CT78">
            <v>1091.3465806397962</v>
          </cell>
          <cell r="CW78">
            <v>24503.905623848168</v>
          </cell>
          <cell r="CX78">
            <v>0</v>
          </cell>
          <cell r="CY78">
            <v>27500.352241621255</v>
          </cell>
          <cell r="CZ78">
            <v>0</v>
          </cell>
        </row>
        <row r="79">
          <cell r="B79" t="str">
            <v>Residential</v>
          </cell>
          <cell r="AA79">
            <v>660</v>
          </cell>
          <cell r="BH79">
            <v>2843.3829024782644</v>
          </cell>
          <cell r="BI79">
            <v>697.56547311840211</v>
          </cell>
          <cell r="BJ79">
            <v>0</v>
          </cell>
          <cell r="BM79">
            <v>1076.1005534139845</v>
          </cell>
          <cell r="BN79">
            <v>2310.2541186127783</v>
          </cell>
          <cell r="BO79">
            <v>354.0948375596667</v>
          </cell>
          <cell r="BP79">
            <v>0</v>
          </cell>
          <cell r="BT79">
            <v>5192.9240059479553</v>
          </cell>
          <cell r="BU79">
            <v>2986.2427474212736</v>
          </cell>
          <cell r="BV79">
            <v>731.37474140105883</v>
          </cell>
          <cell r="BW79">
            <v>0</v>
          </cell>
          <cell r="BZ79">
            <v>1126.3710947391014</v>
          </cell>
          <cell r="CA79">
            <v>2422.1722113370829</v>
          </cell>
          <cell r="CB79">
            <v>390.01163129734891</v>
          </cell>
          <cell r="CF79">
            <v>5444.9963068557172</v>
          </cell>
          <cell r="CG79">
            <v>3939.95836449839</v>
          </cell>
          <cell r="CH79">
            <v>0</v>
          </cell>
          <cell r="CI79">
            <v>0</v>
          </cell>
          <cell r="CJ79">
            <v>182.49882415115655</v>
          </cell>
          <cell r="CK79">
            <v>0</v>
          </cell>
          <cell r="CL79">
            <v>543.07476729328289</v>
          </cell>
          <cell r="CO79">
            <v>0</v>
          </cell>
          <cell r="CS79">
            <v>4201.7370418591745</v>
          </cell>
          <cell r="CT79">
            <v>543.07476729328289</v>
          </cell>
          <cell r="CW79">
            <v>12202.798053820583</v>
          </cell>
          <cell r="CX79">
            <v>0</v>
          </cell>
          <cell r="CY79">
            <v>13695.010500156164</v>
          </cell>
          <cell r="CZ79">
            <v>0</v>
          </cell>
        </row>
        <row r="80">
          <cell r="B80" t="str">
            <v>Residential</v>
          </cell>
          <cell r="AA80">
            <v>36</v>
          </cell>
          <cell r="BH80">
            <v>21.47382118960504</v>
          </cell>
          <cell r="BI80">
            <v>0</v>
          </cell>
          <cell r="BJ80">
            <v>0</v>
          </cell>
          <cell r="BM80">
            <v>6.5028877209867995</v>
          </cell>
          <cell r="BN80">
            <v>14.076220959103521</v>
          </cell>
          <cell r="BO80">
            <v>2.147382118960504</v>
          </cell>
          <cell r="BP80">
            <v>0</v>
          </cell>
          <cell r="BT80">
            <v>22.207405492464389</v>
          </cell>
          <cell r="BU80">
            <v>22.685043835595419</v>
          </cell>
          <cell r="BV80">
            <v>0</v>
          </cell>
          <cell r="BW80">
            <v>0</v>
          </cell>
          <cell r="BZ80">
            <v>6.8419680755031953</v>
          </cell>
          <cell r="CA80">
            <v>14.84040502509672</v>
          </cell>
          <cell r="CB80">
            <v>2.3811615318184116</v>
          </cell>
          <cell r="CF80">
            <v>23.413023497019495</v>
          </cell>
          <cell r="CG80">
            <v>24.208150852421646</v>
          </cell>
          <cell r="CH80">
            <v>0</v>
          </cell>
          <cell r="CI80">
            <v>0</v>
          </cell>
          <cell r="CJ80">
            <v>1.1265714825886981</v>
          </cell>
          <cell r="CK80">
            <v>0</v>
          </cell>
          <cell r="CL80">
            <v>2.8223884211262611</v>
          </cell>
          <cell r="CO80">
            <v>0</v>
          </cell>
          <cell r="CS80">
            <v>25.927657634124913</v>
          </cell>
          <cell r="CT80">
            <v>2.8223884211262611</v>
          </cell>
          <cell r="CW80">
            <v>72.750557184259762</v>
          </cell>
          <cell r="CX80">
            <v>0</v>
          </cell>
          <cell r="CY80">
            <v>82.727030306733567</v>
          </cell>
          <cell r="CZ80">
            <v>0</v>
          </cell>
        </row>
        <row r="81">
          <cell r="B81" t="str">
            <v>Residential</v>
          </cell>
          <cell r="AA81">
            <v>48</v>
          </cell>
          <cell r="BH81">
            <v>33.837536419983685</v>
          </cell>
          <cell r="BI81">
            <v>0</v>
          </cell>
          <cell r="BJ81">
            <v>0</v>
          </cell>
          <cell r="BM81">
            <v>10.246974590645864</v>
          </cell>
          <cell r="BN81">
            <v>22.180711814344935</v>
          </cell>
          <cell r="BO81">
            <v>3.3837536419983687</v>
          </cell>
          <cell r="BP81">
            <v>0</v>
          </cell>
          <cell r="BT81">
            <v>34.993487442671153</v>
          </cell>
          <cell r="BU81">
            <v>35.746129680332167</v>
          </cell>
          <cell r="BV81">
            <v>0</v>
          </cell>
          <cell r="BW81">
            <v>0</v>
          </cell>
          <cell r="BZ81">
            <v>10.781283028065639</v>
          </cell>
          <cell r="CA81">
            <v>23.384880645606948</v>
          </cell>
          <cell r="CB81">
            <v>3.7521333228653755</v>
          </cell>
          <cell r="CF81">
            <v>36.893249146818597</v>
          </cell>
          <cell r="CG81">
            <v>38.146177100785614</v>
          </cell>
          <cell r="CH81">
            <v>0</v>
          </cell>
          <cell r="CI81">
            <v>0</v>
          </cell>
          <cell r="CJ81">
            <v>1.7752035483215842</v>
          </cell>
          <cell r="CK81">
            <v>0</v>
          </cell>
          <cell r="CL81">
            <v>4.4473999363201679</v>
          </cell>
          <cell r="CO81">
            <v>0</v>
          </cell>
          <cell r="CS81">
            <v>40.855702938621064</v>
          </cell>
          <cell r="CT81">
            <v>4.4473999363201679</v>
          </cell>
          <cell r="CW81">
            <v>114.63724162368204</v>
          </cell>
          <cell r="CX81">
            <v>0</v>
          </cell>
          <cell r="CY81">
            <v>130.35774472576193</v>
          </cell>
          <cell r="CZ81">
            <v>0</v>
          </cell>
        </row>
        <row r="82">
          <cell r="B82" t="str">
            <v>Residential</v>
          </cell>
          <cell r="AA82">
            <v>72</v>
          </cell>
          <cell r="BH82">
            <v>50.430943702860304</v>
          </cell>
          <cell r="BI82">
            <v>0</v>
          </cell>
          <cell r="BJ82">
            <v>0</v>
          </cell>
          <cell r="BM82">
            <v>15.271933284135665</v>
          </cell>
          <cell r="BN82">
            <v>33.057791646379478</v>
          </cell>
          <cell r="BO82">
            <v>5.0430943702860311</v>
          </cell>
          <cell r="BP82">
            <v>0</v>
          </cell>
          <cell r="BT82">
            <v>52.153755323211819</v>
          </cell>
          <cell r="BU82">
            <v>53.275481735110446</v>
          </cell>
          <cell r="BV82">
            <v>0</v>
          </cell>
          <cell r="BW82">
            <v>0</v>
          </cell>
          <cell r="BZ82">
            <v>16.068258359136291</v>
          </cell>
          <cell r="CA82">
            <v>34.852466346818048</v>
          </cell>
          <cell r="CB82">
            <v>5.5921217792705118</v>
          </cell>
          <cell r="CF82">
            <v>54.985130939970027</v>
          </cell>
          <cell r="CG82">
            <v>56.852475486747785</v>
          </cell>
          <cell r="CH82">
            <v>0</v>
          </cell>
          <cell r="CI82">
            <v>0</v>
          </cell>
          <cell r="CJ82">
            <v>2.6457360575946693</v>
          </cell>
          <cell r="CK82">
            <v>0</v>
          </cell>
          <cell r="CL82">
            <v>6.6283364435540975</v>
          </cell>
          <cell r="CO82">
            <v>0</v>
          </cell>
          <cell r="CS82">
            <v>60.890711110444862</v>
          </cell>
          <cell r="CT82">
            <v>6.6283364435540975</v>
          </cell>
          <cell r="CW82">
            <v>170.85358126606462</v>
          </cell>
          <cell r="CX82">
            <v>0</v>
          </cell>
          <cell r="CY82">
            <v>194.28317723551058</v>
          </cell>
          <cell r="CZ82">
            <v>0</v>
          </cell>
        </row>
        <row r="83">
          <cell r="B83" t="str">
            <v>Residential</v>
          </cell>
          <cell r="AA83">
            <v>24</v>
          </cell>
          <cell r="BH83">
            <v>2.9282483440370499</v>
          </cell>
          <cell r="BI83">
            <v>0</v>
          </cell>
          <cell r="BJ83">
            <v>0</v>
          </cell>
          <cell r="BM83">
            <v>0.88675741649819995</v>
          </cell>
          <cell r="BN83">
            <v>1.9194846762413891</v>
          </cell>
          <cell r="BO83">
            <v>0.29282483440370499</v>
          </cell>
          <cell r="BP83">
            <v>0</v>
          </cell>
          <cell r="BT83">
            <v>3.028282567154235</v>
          </cell>
          <cell r="BU83">
            <v>3.0934150684902839</v>
          </cell>
          <cell r="BV83">
            <v>0</v>
          </cell>
          <cell r="BW83">
            <v>0</v>
          </cell>
          <cell r="BZ83">
            <v>0.9329956466595265</v>
          </cell>
          <cell r="CA83">
            <v>2.0236915943313707</v>
          </cell>
          <cell r="CB83">
            <v>0.32470384524796519</v>
          </cell>
          <cell r="CF83">
            <v>3.1926850223208403</v>
          </cell>
          <cell r="CG83">
            <v>3.3011114798756784</v>
          </cell>
          <cell r="CH83">
            <v>0</v>
          </cell>
          <cell r="CI83">
            <v>0</v>
          </cell>
          <cell r="CJ83">
            <v>0.1536233839893679</v>
          </cell>
          <cell r="CK83">
            <v>0</v>
          </cell>
          <cell r="CL83">
            <v>0.38487114833539926</v>
          </cell>
          <cell r="CO83">
            <v>0</v>
          </cell>
          <cell r="CS83">
            <v>3.5355896773806692</v>
          </cell>
          <cell r="CT83">
            <v>0.38487114833539926</v>
          </cell>
          <cell r="CW83">
            <v>9.9205305251263312</v>
          </cell>
          <cell r="CX83">
            <v>0</v>
          </cell>
          <cell r="CY83">
            <v>11.280958678190938</v>
          </cell>
          <cell r="CZ83">
            <v>0</v>
          </cell>
        </row>
        <row r="84">
          <cell r="B84" t="str">
            <v>Residential</v>
          </cell>
          <cell r="AA84">
            <v>24</v>
          </cell>
          <cell r="BH84">
            <v>2.9282483440370499</v>
          </cell>
          <cell r="BI84">
            <v>0</v>
          </cell>
          <cell r="BJ84">
            <v>0</v>
          </cell>
          <cell r="BM84">
            <v>0.88675741649819995</v>
          </cell>
          <cell r="BN84">
            <v>1.9194846762413891</v>
          </cell>
          <cell r="BO84">
            <v>0.29282483440370499</v>
          </cell>
          <cell r="BP84">
            <v>0</v>
          </cell>
          <cell r="BT84">
            <v>3.028282567154235</v>
          </cell>
          <cell r="BU84">
            <v>3.0934150684902839</v>
          </cell>
          <cell r="BV84">
            <v>0</v>
          </cell>
          <cell r="BW84">
            <v>0</v>
          </cell>
          <cell r="BZ84">
            <v>0.9329956466595265</v>
          </cell>
          <cell r="CA84">
            <v>2.0236915943313707</v>
          </cell>
          <cell r="CB84">
            <v>0.32470384524796519</v>
          </cell>
          <cell r="CF84">
            <v>3.1926850223208403</v>
          </cell>
          <cell r="CG84">
            <v>3.3011114798756784</v>
          </cell>
          <cell r="CH84">
            <v>0</v>
          </cell>
          <cell r="CI84">
            <v>0</v>
          </cell>
          <cell r="CJ84">
            <v>0.1536233839893679</v>
          </cell>
          <cell r="CK84">
            <v>0</v>
          </cell>
          <cell r="CL84">
            <v>0.38487114833539926</v>
          </cell>
          <cell r="CO84">
            <v>0</v>
          </cell>
          <cell r="CS84">
            <v>3.5355896773806692</v>
          </cell>
          <cell r="CT84">
            <v>0.38487114833539926</v>
          </cell>
          <cell r="CW84">
            <v>9.9205305251263312</v>
          </cell>
          <cell r="CX84">
            <v>0</v>
          </cell>
          <cell r="CY84">
            <v>11.280958678190938</v>
          </cell>
          <cell r="CZ84">
            <v>0</v>
          </cell>
        </row>
        <row r="85">
          <cell r="B85" t="str">
            <v>Residential</v>
          </cell>
          <cell r="AA85">
            <v>1177.798133333333</v>
          </cell>
          <cell r="BH85">
            <v>7860.6726455153566</v>
          </cell>
          <cell r="BI85">
            <v>1168.1234241290379</v>
          </cell>
          <cell r="BJ85">
            <v>-1525.2509823800592</v>
          </cell>
          <cell r="BM85">
            <v>2607.776422160206</v>
          </cell>
          <cell r="BN85">
            <v>5866.787723477235</v>
          </cell>
          <cell r="BO85">
            <v>750.35450872643366</v>
          </cell>
          <cell r="BP85">
            <v>0</v>
          </cell>
          <cell r="BT85">
            <v>15018.545123741162</v>
          </cell>
          <cell r="BU85">
            <v>8543.4083969315016</v>
          </cell>
          <cell r="BV85">
            <v>1265.3695020443142</v>
          </cell>
          <cell r="BW85">
            <v>-1659.0043170156109</v>
          </cell>
          <cell r="BZ85">
            <v>2810.747383947552</v>
          </cell>
          <cell r="CA85">
            <v>6352.2224059626888</v>
          </cell>
          <cell r="CB85">
            <v>864.84428733523282</v>
          </cell>
          <cell r="CF85">
            <v>16262.783139862249</v>
          </cell>
          <cell r="CG85">
            <v>10505.31157452184</v>
          </cell>
          <cell r="CH85">
            <v>-1360.2976849477202</v>
          </cell>
          <cell r="CI85">
            <v>0</v>
          </cell>
          <cell r="CJ85">
            <v>498.66929139212374</v>
          </cell>
          <cell r="CK85">
            <v>0</v>
          </cell>
          <cell r="CL85">
            <v>1429.3408842248682</v>
          </cell>
          <cell r="CO85">
            <v>-359.16800077527017</v>
          </cell>
          <cell r="CS85">
            <v>11117.352571137419</v>
          </cell>
          <cell r="CT85">
            <v>1429.3408842248682</v>
          </cell>
          <cell r="CW85">
            <v>29196.585467965575</v>
          </cell>
          <cell r="CX85">
            <v>-3842.7254173434289</v>
          </cell>
          <cell r="CY85">
            <v>35307.938778942938</v>
          </cell>
          <cell r="CZ85">
            <v>4654.2039913086364</v>
          </cell>
        </row>
        <row r="86">
          <cell r="B86" t="str">
            <v>Residential</v>
          </cell>
          <cell r="AA86">
            <v>1187.1779999999999</v>
          </cell>
          <cell r="BH86">
            <v>1893.6052430378948</v>
          </cell>
          <cell r="BI86">
            <v>284.34583350509479</v>
          </cell>
          <cell r="BJ86">
            <v>-369.32177875240427</v>
          </cell>
          <cell r="BM86">
            <v>628.20312311191776</v>
          </cell>
          <cell r="BN86">
            <v>1413.2861771447674</v>
          </cell>
          <cell r="BO86">
            <v>180.86292977905853</v>
          </cell>
          <cell r="BP86">
            <v>0</v>
          </cell>
          <cell r="BT86">
            <v>3619.3665195008784</v>
          </cell>
          <cell r="BU86">
            <v>2058.0736106690811</v>
          </cell>
          <cell r="BV86">
            <v>308.01757615552384</v>
          </cell>
          <cell r="BW86">
            <v>-401.708592484912</v>
          </cell>
          <cell r="BZ86">
            <v>677.09803258817465</v>
          </cell>
          <cell r="CA86">
            <v>1530.2254902748371</v>
          </cell>
          <cell r="CB86">
            <v>208.45100729036105</v>
          </cell>
          <cell r="CF86">
            <v>3919.2231499340105</v>
          </cell>
          <cell r="CG86">
            <v>2530.6883996257588</v>
          </cell>
          <cell r="CH86">
            <v>-329.38025704708946</v>
          </cell>
          <cell r="CI86">
            <v>0</v>
          </cell>
          <cell r="CJ86">
            <v>120.12747856391734</v>
          </cell>
          <cell r="CK86">
            <v>0</v>
          </cell>
          <cell r="CL86">
            <v>344.46411313580779</v>
          </cell>
          <cell r="CO86">
            <v>-86.968352388980477</v>
          </cell>
          <cell r="CS86">
            <v>2677.6766009287162</v>
          </cell>
          <cell r="CT86">
            <v>344.46411313580779</v>
          </cell>
          <cell r="CW86">
            <v>7033.3430501632265</v>
          </cell>
          <cell r="CX86">
            <v>-930.47124885359767</v>
          </cell>
          <cell r="CY86">
            <v>8505.5441191552054</v>
          </cell>
          <cell r="CZ86">
            <v>1126.9613438074371</v>
          </cell>
        </row>
        <row r="87">
          <cell r="B87" t="str">
            <v>Residential</v>
          </cell>
          <cell r="AA87">
            <v>633.16160000000002</v>
          </cell>
          <cell r="BH87">
            <v>1009.6383546963623</v>
          </cell>
          <cell r="BI87">
            <v>153.70045054329444</v>
          </cell>
          <cell r="BJ87">
            <v>-196.65185621881264</v>
          </cell>
          <cell r="BM87">
            <v>334.94730222456411</v>
          </cell>
          <cell r="BN87">
            <v>753.54033574515154</v>
          </cell>
          <cell r="BO87">
            <v>96.668694902084411</v>
          </cell>
          <cell r="BP87">
            <v>0</v>
          </cell>
          <cell r="BT87">
            <v>1930.8191790954593</v>
          </cell>
          <cell r="BU87">
            <v>1097.3301123661652</v>
          </cell>
          <cell r="BV87">
            <v>166.49598711109397</v>
          </cell>
          <cell r="BW87">
            <v>-213.89678301144667</v>
          </cell>
          <cell r="BZ87">
            <v>361.01724269295755</v>
          </cell>
          <cell r="CA87">
            <v>815.89040376595688</v>
          </cell>
          <cell r="CB87">
            <v>111.39792604850416</v>
          </cell>
          <cell r="CF87">
            <v>2090.7860282958795</v>
          </cell>
          <cell r="CG87">
            <v>1349.3203408901782</v>
          </cell>
          <cell r="CH87">
            <v>-175.38429271338535</v>
          </cell>
          <cell r="CI87">
            <v>0</v>
          </cell>
          <cell r="CJ87">
            <v>64.049944019229159</v>
          </cell>
          <cell r="CK87">
            <v>0</v>
          </cell>
          <cell r="CL87">
            <v>183.85902287611916</v>
          </cell>
          <cell r="CO87">
            <v>-46.307823999327276</v>
          </cell>
          <cell r="CS87">
            <v>1427.7547449117262</v>
          </cell>
          <cell r="CT87">
            <v>183.85902287611916</v>
          </cell>
          <cell r="CW87">
            <v>3750.0598032721996</v>
          </cell>
          <cell r="CX87">
            <v>-495.44572990905846</v>
          </cell>
          <cell r="CY87">
            <v>4535.0125649653837</v>
          </cell>
          <cell r="CZ87">
            <v>600.07032592344058</v>
          </cell>
        </row>
        <row r="88">
          <cell r="B88" t="str">
            <v>Residential</v>
          </cell>
          <cell r="AA88">
            <v>4917.522133333332</v>
          </cell>
          <cell r="BH88">
            <v>22973.442224475926</v>
          </cell>
          <cell r="BI88">
            <v>3412.1500020611375</v>
          </cell>
          <cell r="BJ88">
            <v>-4451.0468919770283</v>
          </cell>
          <cell r="BM88">
            <v>7621.43440778283</v>
          </cell>
          <cell r="BN88">
            <v>17146.154646888044</v>
          </cell>
          <cell r="BO88">
            <v>2193.4545334560039</v>
          </cell>
          <cell r="BP88">
            <v>0</v>
          </cell>
          <cell r="BT88">
            <v>43892.013277237165</v>
          </cell>
          <cell r="BU88">
            <v>24968.791865284515</v>
          </cell>
          <cell r="BV88">
            <v>3696.2109138662868</v>
          </cell>
          <cell r="BW88">
            <v>-4841.37108864933</v>
          </cell>
          <cell r="BZ88">
            <v>8214.6332183869308</v>
          </cell>
          <cell r="CA88">
            <v>18564.876190800558</v>
          </cell>
          <cell r="CB88">
            <v>2528.1032433611313</v>
          </cell>
          <cell r="CF88">
            <v>47528.322696775911</v>
          </cell>
          <cell r="CG88">
            <v>30702.610246094649</v>
          </cell>
          <cell r="CH88">
            <v>-3969.6737472688187</v>
          </cell>
          <cell r="CI88">
            <v>0</v>
          </cell>
          <cell r="CJ88">
            <v>1457.4007431098439</v>
          </cell>
          <cell r="CK88">
            <v>0</v>
          </cell>
          <cell r="CL88">
            <v>4177.6045796067647</v>
          </cell>
          <cell r="CO88">
            <v>-1048.138065155505</v>
          </cell>
          <cell r="CS88">
            <v>32492.921459154204</v>
          </cell>
          <cell r="CT88">
            <v>4177.6045796067647</v>
          </cell>
          <cell r="CW88">
            <v>85329.347709569367</v>
          </cell>
          <cell r="CX88">
            <v>-11213.991155014786</v>
          </cell>
          <cell r="CY88">
            <v>103190.26477538788</v>
          </cell>
          <cell r="CZ88">
            <v>13582.0795721208</v>
          </cell>
        </row>
        <row r="89">
          <cell r="B89" t="str">
            <v>Residential</v>
          </cell>
          <cell r="AA89">
            <v>3799.9034666666657</v>
          </cell>
          <cell r="BH89">
            <v>24092.461299888531</v>
          </cell>
          <cell r="BI89">
            <v>3581.2204976587609</v>
          </cell>
          <cell r="BJ89">
            <v>-4671.6806818810619</v>
          </cell>
          <cell r="BM89">
            <v>7992.6687400601522</v>
          </cell>
          <cell r="BN89">
            <v>17981.330931415421</v>
          </cell>
          <cell r="BO89">
            <v>2300.200111566623</v>
          </cell>
          <cell r="BP89">
            <v>0</v>
          </cell>
          <cell r="BT89">
            <v>46031.37739197554</v>
          </cell>
          <cell r="BU89">
            <v>26185.002919520542</v>
          </cell>
          <cell r="BV89">
            <v>3879.3564996884902</v>
          </cell>
          <cell r="BW89">
            <v>-5081.3528451987586</v>
          </cell>
          <cell r="BZ89">
            <v>8614.7618181445887</v>
          </cell>
          <cell r="CA89">
            <v>19469.157333660638</v>
          </cell>
          <cell r="CB89">
            <v>2651.139621012645</v>
          </cell>
          <cell r="CF89">
            <v>49844.929799648999</v>
          </cell>
          <cell r="CG89">
            <v>32198.111277008273</v>
          </cell>
          <cell r="CH89">
            <v>-4166.446368361886</v>
          </cell>
          <cell r="CI89">
            <v>0</v>
          </cell>
          <cell r="CJ89">
            <v>1528.3896361161737</v>
          </cell>
          <cell r="CK89">
            <v>0</v>
          </cell>
          <cell r="CL89">
            <v>4381.111372446634</v>
          </cell>
          <cell r="CO89">
            <v>-1100.0931847645068</v>
          </cell>
          <cell r="CS89">
            <v>34074.718244465228</v>
          </cell>
          <cell r="CT89">
            <v>4381.111372446634</v>
          </cell>
          <cell r="CW89">
            <v>89485.675997099286</v>
          </cell>
          <cell r="CX89">
            <v>-11769.857095888367</v>
          </cell>
          <cell r="CY89">
            <v>108216.58488676905</v>
          </cell>
          <cell r="CZ89">
            <v>14255.329206083688</v>
          </cell>
        </row>
        <row r="90">
          <cell r="B90" t="str">
            <v>Residential</v>
          </cell>
          <cell r="AA90">
            <v>4522.0570666666654</v>
          </cell>
          <cell r="BH90">
            <v>11569.1445276713</v>
          </cell>
          <cell r="BI90">
            <v>1721.4450460848982</v>
          </cell>
          <cell r="BJ90">
            <v>-2244.7089929366907</v>
          </cell>
          <cell r="BM90">
            <v>3838.0611538425178</v>
          </cell>
          <cell r="BN90">
            <v>8634.593774210769</v>
          </cell>
          <cell r="BO90">
            <v>1104.588058081951</v>
          </cell>
          <cell r="BP90">
            <v>0</v>
          </cell>
          <cell r="BT90">
            <v>22105.027162626993</v>
          </cell>
          <cell r="BU90">
            <v>12573.978202668306</v>
          </cell>
          <cell r="BV90">
            <v>1864.7550556442527</v>
          </cell>
          <cell r="BW90">
            <v>-2441.5535231550498</v>
          </cell>
          <cell r="BZ90">
            <v>4136.7888197475395</v>
          </cell>
          <cell r="CA90">
            <v>9349.0445920580842</v>
          </cell>
          <cell r="CB90">
            <v>1273.1108924654839</v>
          </cell>
          <cell r="CF90">
            <v>23936.360220824143</v>
          </cell>
          <cell r="CG90">
            <v>15461.459011806126</v>
          </cell>
          <cell r="CH90">
            <v>-2001.9475363381541</v>
          </cell>
          <cell r="CI90">
            <v>0</v>
          </cell>
          <cell r="CJ90">
            <v>733.92918949732928</v>
          </cell>
          <cell r="CK90">
            <v>0</v>
          </cell>
          <cell r="CL90">
            <v>2103.8684428846004</v>
          </cell>
          <cell r="CO90">
            <v>-528.5868690654919</v>
          </cell>
          <cell r="CS90">
            <v>16362.273882961057</v>
          </cell>
          <cell r="CT90">
            <v>2103.8684428846004</v>
          </cell>
          <cell r="CW90">
            <v>42970.815886361852</v>
          </cell>
          <cell r="CX90">
            <v>-5655.3317462790083</v>
          </cell>
          <cell r="CY90">
            <v>51965.355272847672</v>
          </cell>
          <cell r="CZ90">
            <v>6849.5832324919547</v>
          </cell>
        </row>
        <row r="91">
          <cell r="B91" t="str">
            <v>Residential</v>
          </cell>
          <cell r="AA91">
            <v>5708.4522666666653</v>
          </cell>
          <cell r="BH91">
            <v>21589.116720092017</v>
          </cell>
          <cell r="BI91">
            <v>3204.6543938276882</v>
          </cell>
          <cell r="BJ91">
            <v>-4187.2456214395961</v>
          </cell>
          <cell r="BM91">
            <v>7162.1847260158438</v>
          </cell>
          <cell r="BN91">
            <v>16112.96776318676</v>
          </cell>
          <cell r="BO91">
            <v>2060.6525492480109</v>
          </cell>
          <cell r="BP91">
            <v>0</v>
          </cell>
          <cell r="BT91">
            <v>41246.251034101246</v>
          </cell>
          <cell r="BU91">
            <v>23464.231292470518</v>
          </cell>
          <cell r="BV91">
            <v>3471.4413312663087</v>
          </cell>
          <cell r="BW91">
            <v>-4554.4363797315355</v>
          </cell>
          <cell r="BZ91">
            <v>7719.6387738340445</v>
          </cell>
          <cell r="CA91">
            <v>17446.200489286653</v>
          </cell>
          <cell r="CB91">
            <v>2375.0817451884777</v>
          </cell>
          <cell r="CF91">
            <v>44663.365299473604</v>
          </cell>
          <cell r="CG91">
            <v>28852.543286187985</v>
          </cell>
          <cell r="CH91">
            <v>-3734.4021350923267</v>
          </cell>
          <cell r="CI91">
            <v>0</v>
          </cell>
          <cell r="CJ91">
            <v>1369.5812078794836</v>
          </cell>
          <cell r="CK91">
            <v>0</v>
          </cell>
          <cell r="CL91">
            <v>3925.4451635190453</v>
          </cell>
          <cell r="CO91">
            <v>-986.01781344909045</v>
          </cell>
          <cell r="CS91">
            <v>30533.927437443606</v>
          </cell>
          <cell r="CT91">
            <v>3925.4451635190453</v>
          </cell>
          <cell r="CW91">
            <v>80187.602247457035</v>
          </cell>
          <cell r="CX91">
            <v>-10549.368834405073</v>
          </cell>
          <cell r="CY91">
            <v>96972.262530147244</v>
          </cell>
          <cell r="CZ91">
            <v>12777.107183686918</v>
          </cell>
        </row>
        <row r="92">
          <cell r="B92" t="str">
            <v>Residential</v>
          </cell>
          <cell r="AA92">
            <v>6015.0352000000003</v>
          </cell>
          <cell r="BH92">
            <v>13954.187264139962</v>
          </cell>
          <cell r="BI92">
            <v>2074.956082334475</v>
          </cell>
          <cell r="BJ92">
            <v>-2705.162119692935</v>
          </cell>
          <cell r="BM92">
            <v>4629.2985573687729</v>
          </cell>
          <cell r="BN92">
            <v>10414.662742515395</v>
          </cell>
          <cell r="BO92">
            <v>1332.3981226781502</v>
          </cell>
          <cell r="BP92">
            <v>0</v>
          </cell>
          <cell r="BT92">
            <v>26661.420729596222</v>
          </cell>
          <cell r="BU92">
            <v>15166.172924504477</v>
          </cell>
          <cell r="BV92">
            <v>2247.6958259997687</v>
          </cell>
          <cell r="BW92">
            <v>-2942.3850150842909</v>
          </cell>
          <cell r="BZ92">
            <v>4989.610573615766</v>
          </cell>
          <cell r="CA92">
            <v>11276.401523582044</v>
          </cell>
          <cell r="CB92">
            <v>1535.671646151899</v>
          </cell>
          <cell r="CF92">
            <v>28870.235121401933</v>
          </cell>
          <cell r="CG92">
            <v>18648.923774054958</v>
          </cell>
          <cell r="CH92">
            <v>-2412.6034412280324</v>
          </cell>
          <cell r="CI92">
            <v>0</v>
          </cell>
          <cell r="CJ92">
            <v>885.23272609903506</v>
          </cell>
          <cell r="CK92">
            <v>0</v>
          </cell>
          <cell r="CL92">
            <v>2537.6116901344299</v>
          </cell>
          <cell r="CO92">
            <v>-637.01494477123379</v>
          </cell>
          <cell r="CS92">
            <v>19735.994327788263</v>
          </cell>
          <cell r="CT92">
            <v>2537.6116901344299</v>
          </cell>
          <cell r="CW92">
            <v>51829.485778916889</v>
          </cell>
          <cell r="CX92">
            <v>-6815.3997967977803</v>
          </cell>
          <cell r="CY92">
            <v>62678.298900190028</v>
          </cell>
          <cell r="CZ92">
            <v>8254.6259468492808</v>
          </cell>
        </row>
        <row r="93">
          <cell r="B93" t="str">
            <v>Residential</v>
          </cell>
          <cell r="AA93">
            <v>158.29040000000001</v>
          </cell>
          <cell r="BH93">
            <v>240.87031051342336</v>
          </cell>
          <cell r="BI93">
            <v>38.425112635823609</v>
          </cell>
          <cell r="BJ93">
            <v>-47.963867370442109</v>
          </cell>
          <cell r="BM93">
            <v>79.908672562986681</v>
          </cell>
          <cell r="BN93">
            <v>179.77278082894321</v>
          </cell>
          <cell r="BO93">
            <v>23.133155577880487</v>
          </cell>
          <cell r="BP93">
            <v>0</v>
          </cell>
          <cell r="BT93">
            <v>461.50549626845037</v>
          </cell>
          <cell r="BU93">
            <v>261.79101028789421</v>
          </cell>
          <cell r="BV93">
            <v>41.623996777773492</v>
          </cell>
          <cell r="BW93">
            <v>-52.169947075962604</v>
          </cell>
          <cell r="BZ93">
            <v>86.128201195669106</v>
          </cell>
          <cell r="CA93">
            <v>194.64769140939657</v>
          </cell>
          <cell r="CB93">
            <v>26.65255114825754</v>
          </cell>
          <cell r="CF93">
            <v>499.74311838770416</v>
          </cell>
          <cell r="CG93">
            <v>321.90854079631225</v>
          </cell>
          <cell r="CH93">
            <v>-42.776656759362275</v>
          </cell>
          <cell r="CI93">
            <v>0</v>
          </cell>
          <cell r="CJ93">
            <v>15.280451492870272</v>
          </cell>
          <cell r="CK93">
            <v>0</v>
          </cell>
          <cell r="CL93">
            <v>43.952469110710311</v>
          </cell>
          <cell r="CO93">
            <v>-11.294591219348115</v>
          </cell>
          <cell r="CS93">
            <v>340.37166089954707</v>
          </cell>
          <cell r="CT93">
            <v>43.952469110710311</v>
          </cell>
          <cell r="CW93">
            <v>894.65506639724788</v>
          </cell>
          <cell r="CX93">
            <v>-120.84042192903865</v>
          </cell>
          <cell r="CY93">
            <v>1081.9219373198248</v>
          </cell>
          <cell r="CZ93">
            <v>146.35861607888796</v>
          </cell>
        </row>
        <row r="94">
          <cell r="B94" t="str">
            <v>Residential</v>
          </cell>
          <cell r="AA94">
            <v>4854.2389333333331</v>
          </cell>
          <cell r="BH94">
            <v>12668.76985827606</v>
          </cell>
          <cell r="BI94">
            <v>1882.830519155357</v>
          </cell>
          <cell r="BJ94">
            <v>-2455.7500093666358</v>
          </cell>
          <cell r="BM94">
            <v>4202.8616155431091</v>
          </cell>
          <cell r="BN94">
            <v>9455.2955997342087</v>
          </cell>
          <cell r="BO94">
            <v>1209.5850368064782</v>
          </cell>
          <cell r="BP94">
            <v>0</v>
          </cell>
          <cell r="BT94">
            <v>24204.963722619297</v>
          </cell>
          <cell r="BU94">
            <v>13769.111075721738</v>
          </cell>
          <cell r="BV94">
            <v>2039.5758421109012</v>
          </cell>
          <cell r="BW94">
            <v>-2671.1012902892849</v>
          </cell>
          <cell r="BZ94">
            <v>4529.9827817277683</v>
          </cell>
          <cell r="CA94">
            <v>10237.653618057506</v>
          </cell>
          <cell r="CB94">
            <v>1394.1273399942918</v>
          </cell>
          <cell r="CF94">
            <v>26210.267151801923</v>
          </cell>
          <cell r="CG94">
            <v>16931.04148065886</v>
          </cell>
          <cell r="CH94">
            <v>-2190.1648260793486</v>
          </cell>
          <cell r="CI94">
            <v>0</v>
          </cell>
          <cell r="CJ94">
            <v>803.6877723995633</v>
          </cell>
          <cell r="CK94">
            <v>0</v>
          </cell>
          <cell r="CL94">
            <v>2303.7825336733454</v>
          </cell>
          <cell r="CO94">
            <v>-578.28307043062364</v>
          </cell>
          <cell r="CS94">
            <v>17918.026835100784</v>
          </cell>
          <cell r="CT94">
            <v>2303.7825336733454</v>
          </cell>
          <cell r="CW94">
            <v>47055.110754697118</v>
          </cell>
          <cell r="CX94">
            <v>-6187.0296027667791</v>
          </cell>
          <cell r="CY94">
            <v>56904.564117133828</v>
          </cell>
          <cell r="CZ94">
            <v>7493.5611432390624</v>
          </cell>
        </row>
        <row r="95">
          <cell r="B95" t="str">
            <v>Residential</v>
          </cell>
          <cell r="AA95">
            <v>4297.5719999999992</v>
          </cell>
          <cell r="BH95">
            <v>12393.378682004672</v>
          </cell>
          <cell r="BI95">
            <v>1844.4054065195335</v>
          </cell>
          <cell r="BJ95">
            <v>-2402.9897552591492</v>
          </cell>
          <cell r="BM95">
            <v>4111.5006533535425</v>
          </cell>
          <cell r="BN95">
            <v>9249.7582818782503</v>
          </cell>
          <cell r="BO95">
            <v>1183.4794333265058</v>
          </cell>
          <cell r="BP95">
            <v>0</v>
          </cell>
          <cell r="BT95">
            <v>23680.038476200192</v>
          </cell>
          <cell r="BU95">
            <v>13469.800902928813</v>
          </cell>
          <cell r="BV95">
            <v>1997.9518453331277</v>
          </cell>
          <cell r="BW95">
            <v>-2613.7143485057263</v>
          </cell>
          <cell r="BZ95">
            <v>4431.5109252882748</v>
          </cell>
          <cell r="CA95">
            <v>10015.109558636132</v>
          </cell>
          <cell r="CB95">
            <v>1364.0255768677616</v>
          </cell>
          <cell r="CF95">
            <v>25641.856752974629</v>
          </cell>
          <cell r="CG95">
            <v>16562.997899394151</v>
          </cell>
          <cell r="CH95">
            <v>-2143.1105036440499</v>
          </cell>
          <cell r="CI95">
            <v>0</v>
          </cell>
          <cell r="CJ95">
            <v>786.21736892140234</v>
          </cell>
          <cell r="CK95">
            <v>0</v>
          </cell>
          <cell r="CL95">
            <v>2253.8824511904145</v>
          </cell>
          <cell r="CO95">
            <v>-565.85902008934056</v>
          </cell>
          <cell r="CS95">
            <v>17528.380536098724</v>
          </cell>
          <cell r="CT95">
            <v>2253.8824511904145</v>
          </cell>
          <cell r="CW95">
            <v>46032.236202133427</v>
          </cell>
          <cell r="CX95">
            <v>-6054.1051386448362</v>
          </cell>
          <cell r="CY95">
            <v>55667.584124384921</v>
          </cell>
          <cell r="CZ95">
            <v>7332.5666655522864</v>
          </cell>
        </row>
        <row r="96">
          <cell r="B96" t="str">
            <v>Residential</v>
          </cell>
          <cell r="AA96">
            <v>5459.5081333333328</v>
          </cell>
          <cell r="BH96">
            <v>13776.152686803953</v>
          </cell>
          <cell r="BI96">
            <v>2044.2159922258163</v>
          </cell>
          <cell r="BJ96">
            <v>-2671.5874125336254</v>
          </cell>
          <cell r="BM96">
            <v>4570.2356254743918</v>
          </cell>
          <cell r="BN96">
            <v>10281.787208859219</v>
          </cell>
          <cell r="BO96">
            <v>1314.8781266496144</v>
          </cell>
          <cell r="BP96">
            <v>0</v>
          </cell>
          <cell r="BT96">
            <v>26319.151911858928</v>
          </cell>
          <cell r="BU96">
            <v>14972.675221248206</v>
          </cell>
          <cell r="BV96">
            <v>2214.3966285775496</v>
          </cell>
          <cell r="BW96">
            <v>-2905.8660521311172</v>
          </cell>
          <cell r="BZ96">
            <v>4925.9505988189667</v>
          </cell>
          <cell r="CA96">
            <v>11132.531490801186</v>
          </cell>
          <cell r="CB96">
            <v>1515.5144277038073</v>
          </cell>
          <cell r="CF96">
            <v>28499.604932316674</v>
          </cell>
          <cell r="CG96">
            <v>18410.991374335943</v>
          </cell>
          <cell r="CH96">
            <v>-2382.6597814964789</v>
          </cell>
          <cell r="CI96">
            <v>0</v>
          </cell>
          <cell r="CJ96">
            <v>873.93847934343535</v>
          </cell>
          <cell r="CK96">
            <v>0</v>
          </cell>
          <cell r="CL96">
            <v>2504.8107117938762</v>
          </cell>
          <cell r="CO96">
            <v>-629.10873091768997</v>
          </cell>
          <cell r="CS96">
            <v>19483.969459957643</v>
          </cell>
          <cell r="CT96">
            <v>2504.8107117938762</v>
          </cell>
          <cell r="CW96">
            <v>51168.218990710215</v>
          </cell>
          <cell r="CX96">
            <v>-6730.8115014474524</v>
          </cell>
          <cell r="CY96">
            <v>61878.61746825798</v>
          </cell>
          <cell r="CZ96">
            <v>8152.1749155940588</v>
          </cell>
        </row>
        <row r="97">
          <cell r="B97" t="str">
            <v>Residential</v>
          </cell>
          <cell r="AA97">
            <v>2292.5740000000001</v>
          </cell>
          <cell r="BH97">
            <v>4090.9165297666277</v>
          </cell>
          <cell r="BI97">
            <v>607.11677964601301</v>
          </cell>
          <cell r="BJ97">
            <v>-791.40381161229482</v>
          </cell>
          <cell r="BM97">
            <v>1357.1606594554275</v>
          </cell>
          <cell r="BN97">
            <v>3053.2423822912465</v>
          </cell>
          <cell r="BO97">
            <v>390.66294978003464</v>
          </cell>
          <cell r="BP97">
            <v>0</v>
          </cell>
          <cell r="BT97">
            <v>7815.6767321736406</v>
          </cell>
          <cell r="BU97">
            <v>4446.231538657682</v>
          </cell>
          <cell r="BV97">
            <v>657.6591490888211</v>
          </cell>
          <cell r="BW97">
            <v>-860.80412675338289</v>
          </cell>
          <cell r="BZ97">
            <v>1462.7924927708889</v>
          </cell>
          <cell r="CA97">
            <v>3305.8763305876091</v>
          </cell>
          <cell r="CB97">
            <v>450.26081743510963</v>
          </cell>
          <cell r="CF97">
            <v>8463.1792995053074</v>
          </cell>
          <cell r="CG97">
            <v>5467.2614811251287</v>
          </cell>
          <cell r="CH97">
            <v>-705.81483652947759</v>
          </cell>
          <cell r="CI97">
            <v>0</v>
          </cell>
          <cell r="CJ97">
            <v>259.52161335797547</v>
          </cell>
          <cell r="CK97">
            <v>0</v>
          </cell>
          <cell r="CL97">
            <v>743.9420392031202</v>
          </cell>
          <cell r="CO97">
            <v>-186.36075511924398</v>
          </cell>
          <cell r="CS97">
            <v>5786.3502613396586</v>
          </cell>
          <cell r="CT97">
            <v>743.9420392031202</v>
          </cell>
          <cell r="CW97">
            <v>15194.729444914286</v>
          </cell>
          <cell r="CX97">
            <v>-1993.8669618291376</v>
          </cell>
          <cell r="CY97">
            <v>18375.25068101802</v>
          </cell>
          <cell r="CZ97">
            <v>2414.9171653016506</v>
          </cell>
        </row>
        <row r="98">
          <cell r="B98" t="str">
            <v>Residential</v>
          </cell>
          <cell r="AA98">
            <v>871.38000000000011</v>
          </cell>
          <cell r="BH98">
            <v>1384.3657704650293</v>
          </cell>
          <cell r="BI98">
            <v>0</v>
          </cell>
          <cell r="BJ98">
            <v>0</v>
          </cell>
          <cell r="BM98">
            <v>508.55222419897569</v>
          </cell>
          <cell r="BN98">
            <v>1082.6651373362135</v>
          </cell>
          <cell r="BO98">
            <v>138.43657704650295</v>
          </cell>
          <cell r="BP98">
            <v>0</v>
          </cell>
          <cell r="BT98">
            <v>2664.9946177837555</v>
          </cell>
          <cell r="BU98">
            <v>1445.354723046712</v>
          </cell>
          <cell r="BV98">
            <v>0</v>
          </cell>
          <cell r="BW98">
            <v>0</v>
          </cell>
          <cell r="BZ98">
            <v>529.50121742329861</v>
          </cell>
          <cell r="CA98">
            <v>1128.7324203892315</v>
          </cell>
          <cell r="CB98">
            <v>152.97256874478299</v>
          </cell>
          <cell r="CF98">
            <v>2778.3898469810988</v>
          </cell>
          <cell r="CG98">
            <v>1831.0774147089289</v>
          </cell>
          <cell r="CH98">
            <v>0</v>
          </cell>
          <cell r="CI98">
            <v>0</v>
          </cell>
          <cell r="CJ98">
            <v>84.370964401117902</v>
          </cell>
          <cell r="CK98">
            <v>0</v>
          </cell>
          <cell r="CL98">
            <v>249.52946602985048</v>
          </cell>
          <cell r="CO98">
            <v>0</v>
          </cell>
          <cell r="CS98">
            <v>1943.9007838590421</v>
          </cell>
          <cell r="CT98">
            <v>249.52946602985048</v>
          </cell>
          <cell r="CW98">
            <v>5766.3821861085107</v>
          </cell>
          <cell r="CX98">
            <v>0</v>
          </cell>
          <cell r="CY98">
            <v>6385.2059605556442</v>
          </cell>
          <cell r="CZ98">
            <v>0</v>
          </cell>
        </row>
        <row r="99">
          <cell r="B99" t="str">
            <v>Residential</v>
          </cell>
          <cell r="AA99">
            <v>712.30679999999995</v>
          </cell>
          <cell r="BH99">
            <v>1962.259099657663</v>
          </cell>
          <cell r="BI99">
            <v>292.03085603225941</v>
          </cell>
          <cell r="BJ99">
            <v>-378.91455222649267</v>
          </cell>
          <cell r="BM99">
            <v>650.97902495354197</v>
          </cell>
          <cell r="BN99">
            <v>1464.5257620187174</v>
          </cell>
          <cell r="BO99">
            <v>187.53754034634301</v>
          </cell>
          <cell r="BP99">
            <v>0</v>
          </cell>
          <cell r="BT99">
            <v>3749.2919199675393</v>
          </cell>
          <cell r="BU99">
            <v>2132.690372055486</v>
          </cell>
          <cell r="BV99">
            <v>316.34237551107856</v>
          </cell>
          <cell r="BW99">
            <v>-412.14258190010457</v>
          </cell>
          <cell r="BZ99">
            <v>701.64665032027369</v>
          </cell>
          <cell r="CA99">
            <v>1585.7047839615736</v>
          </cell>
          <cell r="CB99">
            <v>216.13729419988763</v>
          </cell>
          <cell r="CF99">
            <v>4059.9092163891937</v>
          </cell>
          <cell r="CG99">
            <v>2622.4401093213264</v>
          </cell>
          <cell r="CH99">
            <v>-337.93558839896195</v>
          </cell>
          <cell r="CI99">
            <v>0</v>
          </cell>
          <cell r="CJ99">
            <v>124.48277633241658</v>
          </cell>
          <cell r="CK99">
            <v>0</v>
          </cell>
          <cell r="CL99">
            <v>356.9533051454116</v>
          </cell>
          <cell r="CO99">
            <v>-89.227270632850136</v>
          </cell>
          <cell r="CS99">
            <v>2775.6594283600357</v>
          </cell>
          <cell r="CT99">
            <v>356.9533051454116</v>
          </cell>
          <cell r="CW99">
            <v>7288.3413541122009</v>
          </cell>
          <cell r="CX99">
            <v>-954.63933323940535</v>
          </cell>
          <cell r="CY99">
            <v>8813.9180046714846</v>
          </cell>
          <cell r="CZ99">
            <v>1156.2330670232147</v>
          </cell>
        </row>
        <row r="100">
          <cell r="B100" t="str">
            <v>Residential</v>
          </cell>
          <cell r="AA100">
            <v>6273</v>
          </cell>
          <cell r="BH100">
            <v>1228.5180944194597</v>
          </cell>
          <cell r="BI100">
            <v>0</v>
          </cell>
          <cell r="BJ100">
            <v>0</v>
          </cell>
          <cell r="BM100">
            <v>487.67569611198979</v>
          </cell>
          <cell r="BN100">
            <v>1038.2207556721655</v>
          </cell>
          <cell r="BO100">
            <v>122.85180944194597</v>
          </cell>
          <cell r="BP100">
            <v>0</v>
          </cell>
          <cell r="BT100">
            <v>3365.5543646246801</v>
          </cell>
          <cell r="BU100">
            <v>1282.6410967392287</v>
          </cell>
          <cell r="BV100">
            <v>0</v>
          </cell>
          <cell r="BW100">
            <v>0</v>
          </cell>
          <cell r="BZ100">
            <v>507.76471424500227</v>
          </cell>
          <cell r="CA100">
            <v>1082.3969351515782</v>
          </cell>
          <cell r="CB100">
            <v>136.35485568545866</v>
          </cell>
          <cell r="CF100">
            <v>3508.758334346056</v>
          </cell>
          <cell r="CG100">
            <v>1755.9100331527331</v>
          </cell>
          <cell r="CH100">
            <v>0</v>
          </cell>
          <cell r="CI100">
            <v>0</v>
          </cell>
          <cell r="CJ100">
            <v>80.907460115357722</v>
          </cell>
          <cell r="CK100">
            <v>0</v>
          </cell>
          <cell r="CL100">
            <v>275.82132305655517</v>
          </cell>
          <cell r="CO100">
            <v>0</v>
          </cell>
          <cell r="CS100">
            <v>1864.1019011062081</v>
          </cell>
          <cell r="CT100">
            <v>275.82132305655517</v>
          </cell>
          <cell r="CW100">
            <v>5644.6469957927375</v>
          </cell>
          <cell r="CX100">
            <v>0</v>
          </cell>
          <cell r="CY100">
            <v>6250.4066639210569</v>
          </cell>
          <cell r="CZ100">
            <v>0</v>
          </cell>
        </row>
        <row r="101">
          <cell r="B101" t="str">
            <v>Residential</v>
          </cell>
          <cell r="AA101">
            <v>5355</v>
          </cell>
          <cell r="BH101">
            <v>1295.6432541307383</v>
          </cell>
          <cell r="BI101">
            <v>0</v>
          </cell>
          <cell r="BJ101">
            <v>0</v>
          </cell>
          <cell r="BM101">
            <v>416.36147616684616</v>
          </cell>
          <cell r="BN101">
            <v>886.39874790777685</v>
          </cell>
          <cell r="BO101">
            <v>129.56432541307385</v>
          </cell>
          <cell r="BP101">
            <v>0</v>
          </cell>
          <cell r="BT101">
            <v>1668.6291947103855</v>
          </cell>
          <cell r="BU101">
            <v>1352.7234902033279</v>
          </cell>
          <cell r="BV101">
            <v>0</v>
          </cell>
          <cell r="BW101">
            <v>0</v>
          </cell>
          <cell r="BZ101">
            <v>433.5128193879421</v>
          </cell>
          <cell r="CA101">
            <v>924.114917579755</v>
          </cell>
          <cell r="CB101">
            <v>142.1799619678529</v>
          </cell>
          <cell r="CF101">
            <v>1739.6291842476689</v>
          </cell>
          <cell r="CG101">
            <v>1499.1382577567686</v>
          </cell>
          <cell r="CH101">
            <v>0</v>
          </cell>
          <cell r="CI101">
            <v>0</v>
          </cell>
          <cell r="CJ101">
            <v>69.076129475200972</v>
          </cell>
          <cell r="CK101">
            <v>0</v>
          </cell>
          <cell r="CL101">
            <v>186.85607926409966</v>
          </cell>
          <cell r="CO101">
            <v>0</v>
          </cell>
          <cell r="CS101">
            <v>1591.5089176225265</v>
          </cell>
          <cell r="CT101">
            <v>186.85607926409966</v>
          </cell>
          <cell r="CW101">
            <v>4699.131802822395</v>
          </cell>
          <cell r="CX101">
            <v>0</v>
          </cell>
          <cell r="CY101">
            <v>5203.4227750462742</v>
          </cell>
          <cell r="CZ101">
            <v>0</v>
          </cell>
        </row>
        <row r="102">
          <cell r="B102" t="str">
            <v>Residential</v>
          </cell>
          <cell r="AA102">
            <v>155907</v>
          </cell>
          <cell r="BH102">
            <v>30535.616615007792</v>
          </cell>
          <cell r="BI102">
            <v>0</v>
          </cell>
          <cell r="BJ102">
            <v>0</v>
          </cell>
          <cell r="BM102">
            <v>12121.496750090431</v>
          </cell>
          <cell r="BN102">
            <v>25805.65243683297</v>
          </cell>
          <cell r="BO102">
            <v>3053.5616615007793</v>
          </cell>
          <cell r="BP102">
            <v>0</v>
          </cell>
          <cell r="BT102">
            <v>83653.043648257662</v>
          </cell>
          <cell r="BU102">
            <v>31880.879054687714</v>
          </cell>
          <cell r="BV102">
            <v>0</v>
          </cell>
          <cell r="BW102">
            <v>0</v>
          </cell>
          <cell r="BZ102">
            <v>12620.822367407847</v>
          </cell>
          <cell r="CA102">
            <v>26903.680122568097</v>
          </cell>
          <cell r="CB102">
            <v>3389.1886621120075</v>
          </cell>
          <cell r="CF102">
            <v>87212.471496347687</v>
          </cell>
          <cell r="CG102">
            <v>43644.286418210846</v>
          </cell>
          <cell r="CH102">
            <v>0</v>
          </cell>
          <cell r="CI102">
            <v>0</v>
          </cell>
          <cell r="CJ102">
            <v>2011.0075664323604</v>
          </cell>
          <cell r="CK102">
            <v>0</v>
          </cell>
          <cell r="CL102">
            <v>6855.7184573493814</v>
          </cell>
          <cell r="CO102">
            <v>0</v>
          </cell>
          <cell r="CS102">
            <v>46333.465695012652</v>
          </cell>
          <cell r="CT102">
            <v>6855.7184573493814</v>
          </cell>
          <cell r="CW102">
            <v>140301.37396717237</v>
          </cell>
          <cell r="CX102">
            <v>0</v>
          </cell>
          <cell r="CY102">
            <v>155357.92467718988</v>
          </cell>
          <cell r="CZ102">
            <v>0</v>
          </cell>
        </row>
        <row r="103">
          <cell r="B103" t="str">
            <v>Residential</v>
          </cell>
          <cell r="AA103">
            <v>21420</v>
          </cell>
          <cell r="BH103">
            <v>4195.2630748300144</v>
          </cell>
          <cell r="BI103">
            <v>0</v>
          </cell>
          <cell r="BJ103">
            <v>0</v>
          </cell>
          <cell r="BM103">
            <v>1665.3623985550364</v>
          </cell>
          <cell r="BN103">
            <v>3545.4172141044514</v>
          </cell>
          <cell r="BO103">
            <v>419.52630748300146</v>
          </cell>
          <cell r="BP103">
            <v>0</v>
          </cell>
          <cell r="BT103">
            <v>11493.022379059928</v>
          </cell>
          <cell r="BU103">
            <v>4380.0875671695958</v>
          </cell>
          <cell r="BV103">
            <v>0</v>
          </cell>
          <cell r="BW103">
            <v>0</v>
          </cell>
          <cell r="BZ103">
            <v>1733.9643315390551</v>
          </cell>
          <cell r="CA103">
            <v>3696.2743283780696</v>
          </cell>
          <cell r="CB103">
            <v>465.63782310532571</v>
          </cell>
          <cell r="CF103">
            <v>11982.049222921814</v>
          </cell>
          <cell r="CG103">
            <v>5996.2523615008486</v>
          </cell>
          <cell r="CH103">
            <v>0</v>
          </cell>
          <cell r="CI103">
            <v>0</v>
          </cell>
          <cell r="CJ103">
            <v>276.29066388366084</v>
          </cell>
          <cell r="CK103">
            <v>0</v>
          </cell>
          <cell r="CL103">
            <v>941.9014804309727</v>
          </cell>
          <cell r="CO103">
            <v>0</v>
          </cell>
          <cell r="CS103">
            <v>6365.7164749590947</v>
          </cell>
          <cell r="CT103">
            <v>941.9014804309727</v>
          </cell>
          <cell r="CW103">
            <v>19275.88956114633</v>
          </cell>
          <cell r="CX103">
            <v>0</v>
          </cell>
          <cell r="CY103">
            <v>21344.496592222196</v>
          </cell>
          <cell r="CZ103">
            <v>0</v>
          </cell>
        </row>
        <row r="104">
          <cell r="B104" t="str">
            <v>Residential</v>
          </cell>
          <cell r="AA104">
            <v>153</v>
          </cell>
          <cell r="BH104">
            <v>0</v>
          </cell>
          <cell r="BI104">
            <v>0</v>
          </cell>
          <cell r="BJ104">
            <v>0</v>
          </cell>
          <cell r="BM104">
            <v>0</v>
          </cell>
          <cell r="BN104">
            <v>0</v>
          </cell>
          <cell r="BO104">
            <v>0</v>
          </cell>
          <cell r="BP104">
            <v>0</v>
          </cell>
          <cell r="BT104">
            <v>0</v>
          </cell>
          <cell r="BU104">
            <v>0</v>
          </cell>
          <cell r="BV104">
            <v>0</v>
          </cell>
          <cell r="BW104">
            <v>0</v>
          </cell>
          <cell r="BZ104">
            <v>0</v>
          </cell>
          <cell r="CA104">
            <v>0</v>
          </cell>
          <cell r="CB104">
            <v>0</v>
          </cell>
          <cell r="CF104">
            <v>0</v>
          </cell>
          <cell r="CG104">
            <v>0</v>
          </cell>
          <cell r="CH104">
            <v>0</v>
          </cell>
          <cell r="CI104">
            <v>0</v>
          </cell>
          <cell r="CJ104">
            <v>0</v>
          </cell>
          <cell r="CK104">
            <v>0</v>
          </cell>
          <cell r="CL104">
            <v>0</v>
          </cell>
          <cell r="CO104">
            <v>0</v>
          </cell>
          <cell r="CS104">
            <v>0</v>
          </cell>
          <cell r="CT104">
            <v>0</v>
          </cell>
          <cell r="CW104">
            <v>0</v>
          </cell>
          <cell r="CX104">
            <v>0</v>
          </cell>
          <cell r="CY104">
            <v>0</v>
          </cell>
          <cell r="CZ104">
            <v>0</v>
          </cell>
        </row>
        <row r="105">
          <cell r="B105" t="str">
            <v>Residential</v>
          </cell>
          <cell r="AA105">
            <v>19125</v>
          </cell>
          <cell r="BH105">
            <v>4967.8270561583722</v>
          </cell>
          <cell r="BI105">
            <v>0</v>
          </cell>
          <cell r="BJ105">
            <v>0</v>
          </cell>
          <cell r="BM105">
            <v>1552.629146885313</v>
          </cell>
          <cell r="BN105">
            <v>3305.417553118592</v>
          </cell>
          <cell r="BO105">
            <v>496.78270561583724</v>
          </cell>
          <cell r="BP105">
            <v>0</v>
          </cell>
          <cell r="BT105">
            <v>5214.8050344819949</v>
          </cell>
          <cell r="BU105">
            <v>5186.6872556996159</v>
          </cell>
          <cell r="BV105">
            <v>0</v>
          </cell>
          <cell r="BW105">
            <v>0</v>
          </cell>
          <cell r="BZ105">
            <v>1616.5872143762551</v>
          </cell>
          <cell r="CA105">
            <v>3446.0627080947424</v>
          </cell>
          <cell r="CB105">
            <v>544.42749964401719</v>
          </cell>
          <cell r="CF105">
            <v>5436.6944177319738</v>
          </cell>
          <cell r="CG105">
            <v>5590.3485010973918</v>
          </cell>
          <cell r="CH105">
            <v>0</v>
          </cell>
          <cell r="CI105">
            <v>0</v>
          </cell>
          <cell r="CJ105">
            <v>257.58774074055594</v>
          </cell>
          <cell r="CK105">
            <v>0</v>
          </cell>
          <cell r="CL105">
            <v>652.09920640962093</v>
          </cell>
          <cell r="CO105">
            <v>0</v>
          </cell>
          <cell r="CS105">
            <v>5934.8025080937896</v>
          </cell>
          <cell r="CT105">
            <v>652.09920640962093</v>
          </cell>
          <cell r="CW105">
            <v>17430.405734039825</v>
          </cell>
          <cell r="CX105">
            <v>0</v>
          </cell>
          <cell r="CY105">
            <v>19300.963237576154</v>
          </cell>
          <cell r="CZ105">
            <v>0</v>
          </cell>
        </row>
        <row r="106">
          <cell r="B106" t="str">
            <v>Residential</v>
          </cell>
          <cell r="AA106">
            <v>92106</v>
          </cell>
          <cell r="BH106">
            <v>0</v>
          </cell>
          <cell r="BI106">
            <v>0</v>
          </cell>
          <cell r="BJ106">
            <v>0</v>
          </cell>
          <cell r="BM106">
            <v>0</v>
          </cell>
          <cell r="BN106">
            <v>0</v>
          </cell>
          <cell r="BO106">
            <v>0</v>
          </cell>
          <cell r="BP106">
            <v>0</v>
          </cell>
          <cell r="BT106">
            <v>0</v>
          </cell>
          <cell r="BU106">
            <v>0</v>
          </cell>
          <cell r="BV106">
            <v>0</v>
          </cell>
          <cell r="BW106">
            <v>0</v>
          </cell>
          <cell r="BZ106">
            <v>0</v>
          </cell>
          <cell r="CA106">
            <v>0</v>
          </cell>
          <cell r="CB106">
            <v>0</v>
          </cell>
          <cell r="CF106">
            <v>0</v>
          </cell>
          <cell r="CG106">
            <v>0</v>
          </cell>
          <cell r="CH106">
            <v>0</v>
          </cell>
          <cell r="CI106">
            <v>0</v>
          </cell>
          <cell r="CJ106">
            <v>0</v>
          </cell>
          <cell r="CK106">
            <v>0</v>
          </cell>
          <cell r="CL106">
            <v>0</v>
          </cell>
          <cell r="CO106">
            <v>0</v>
          </cell>
          <cell r="CS106">
            <v>0</v>
          </cell>
          <cell r="CT106">
            <v>0</v>
          </cell>
          <cell r="CW106">
            <v>0</v>
          </cell>
          <cell r="CX106">
            <v>0</v>
          </cell>
          <cell r="CY106">
            <v>0</v>
          </cell>
          <cell r="CZ106">
            <v>0</v>
          </cell>
        </row>
        <row r="107">
          <cell r="B107" t="str">
            <v>Residential</v>
          </cell>
          <cell r="AA107">
            <v>62883</v>
          </cell>
          <cell r="BH107">
            <v>31099.335942862537</v>
          </cell>
          <cell r="BI107">
            <v>0</v>
          </cell>
          <cell r="BJ107">
            <v>0</v>
          </cell>
          <cell r="BM107">
            <v>9993.928019689527</v>
          </cell>
          <cell r="BN107">
            <v>21276.236612686491</v>
          </cell>
          <cell r="BO107">
            <v>3109.933594286254</v>
          </cell>
          <cell r="BP107">
            <v>0</v>
          </cell>
          <cell r="BT107">
            <v>40052.120616474975</v>
          </cell>
          <cell r="BU107">
            <v>32469.433330133194</v>
          </cell>
          <cell r="BV107">
            <v>0</v>
          </cell>
          <cell r="BW107">
            <v>0</v>
          </cell>
          <cell r="BZ107">
            <v>10405.611855501309</v>
          </cell>
          <cell r="CA107">
            <v>22181.538151028384</v>
          </cell>
          <cell r="CB107">
            <v>3412.7468247795168</v>
          </cell>
          <cell r="CF107">
            <v>41756.333963412915</v>
          </cell>
          <cell r="CG107">
            <v>35983.82822905582</v>
          </cell>
          <cell r="CH107">
            <v>0</v>
          </cell>
          <cell r="CI107">
            <v>0</v>
          </cell>
          <cell r="CJ107">
            <v>1658.0349176619693</v>
          </cell>
          <cell r="CK107">
            <v>0</v>
          </cell>
          <cell r="CL107">
            <v>4485.1080445744456</v>
          </cell>
          <cell r="CO107">
            <v>0</v>
          </cell>
          <cell r="CS107">
            <v>38201.001955905813</v>
          </cell>
          <cell r="CT107">
            <v>4485.1080445744456</v>
          </cell>
          <cell r="CW107">
            <v>112793.30024668699</v>
          </cell>
          <cell r="CX107">
            <v>0</v>
          </cell>
          <cell r="CY107">
            <v>124897.80070091518</v>
          </cell>
          <cell r="CZ107">
            <v>0</v>
          </cell>
        </row>
        <row r="108">
          <cell r="B108" t="str">
            <v>Residential</v>
          </cell>
          <cell r="AA108">
            <v>119187</v>
          </cell>
          <cell r="BH108">
            <v>0</v>
          </cell>
          <cell r="BI108">
            <v>0</v>
          </cell>
          <cell r="BJ108">
            <v>87283.245082605441</v>
          </cell>
          <cell r="BM108">
            <v>0</v>
          </cell>
          <cell r="BN108">
            <v>0</v>
          </cell>
          <cell r="BO108">
            <v>8728.3245082605445</v>
          </cell>
          <cell r="BP108">
            <v>0</v>
          </cell>
          <cell r="BT108">
            <v>0</v>
          </cell>
          <cell r="BU108">
            <v>0</v>
          </cell>
          <cell r="BV108">
            <v>0</v>
          </cell>
          <cell r="BW108">
            <v>91166.980810524517</v>
          </cell>
          <cell r="BZ108">
            <v>0</v>
          </cell>
          <cell r="CA108">
            <v>0</v>
          </cell>
          <cell r="CB108">
            <v>9116.6980810524528</v>
          </cell>
          <cell r="CF108">
            <v>0</v>
          </cell>
          <cell r="CG108">
            <v>0</v>
          </cell>
          <cell r="CH108">
            <v>74387.541379919057</v>
          </cell>
          <cell r="CI108">
            <v>0</v>
          </cell>
          <cell r="CJ108">
            <v>0</v>
          </cell>
          <cell r="CK108">
            <v>0</v>
          </cell>
          <cell r="CL108">
            <v>5014.1839445788492</v>
          </cell>
          <cell r="CO108">
            <v>19737.297786745534</v>
          </cell>
          <cell r="CS108">
            <v>19723.267421426706</v>
          </cell>
          <cell r="CT108">
            <v>5014.1839445788492</v>
          </cell>
          <cell r="CW108">
            <v>0</v>
          </cell>
          <cell r="CX108">
            <v>248046.3286849194</v>
          </cell>
          <cell r="CY108">
            <v>274922.24754420028</v>
          </cell>
          <cell r="CZ108">
            <v>0</v>
          </cell>
        </row>
        <row r="109">
          <cell r="B109" t="str">
            <v>Residential</v>
          </cell>
          <cell r="AA109">
            <v>1224</v>
          </cell>
          <cell r="BH109">
            <v>0</v>
          </cell>
          <cell r="BI109">
            <v>0</v>
          </cell>
          <cell r="BJ109">
            <v>0</v>
          </cell>
          <cell r="BM109">
            <v>0</v>
          </cell>
          <cell r="BN109">
            <v>0</v>
          </cell>
          <cell r="BO109">
            <v>0</v>
          </cell>
          <cell r="BP109">
            <v>0</v>
          </cell>
          <cell r="BT109">
            <v>0</v>
          </cell>
          <cell r="BU109">
            <v>0</v>
          </cell>
          <cell r="BV109">
            <v>0</v>
          </cell>
          <cell r="BW109">
            <v>0</v>
          </cell>
          <cell r="BZ109">
            <v>0</v>
          </cell>
          <cell r="CA109">
            <v>0</v>
          </cell>
          <cell r="CB109">
            <v>0</v>
          </cell>
          <cell r="CF109">
            <v>0</v>
          </cell>
          <cell r="CG109">
            <v>0</v>
          </cell>
          <cell r="CH109">
            <v>0</v>
          </cell>
          <cell r="CI109">
            <v>0</v>
          </cell>
          <cell r="CJ109">
            <v>0</v>
          </cell>
          <cell r="CK109">
            <v>0</v>
          </cell>
          <cell r="CL109">
            <v>0</v>
          </cell>
          <cell r="CO109">
            <v>0</v>
          </cell>
          <cell r="CS109">
            <v>0</v>
          </cell>
          <cell r="CT109">
            <v>0</v>
          </cell>
          <cell r="CW109">
            <v>0</v>
          </cell>
          <cell r="CX109">
            <v>0</v>
          </cell>
          <cell r="CY109">
            <v>0</v>
          </cell>
          <cell r="CZ109">
            <v>0</v>
          </cell>
        </row>
        <row r="110">
          <cell r="B110" t="str">
            <v>Residential</v>
          </cell>
          <cell r="AA110">
            <v>755055</v>
          </cell>
          <cell r="BH110">
            <v>147883.0759784299</v>
          </cell>
          <cell r="BI110">
            <v>0</v>
          </cell>
          <cell r="BJ110">
            <v>552947.46199526673</v>
          </cell>
          <cell r="BM110">
            <v>58704.04542559314</v>
          </cell>
          <cell r="BN110">
            <v>124976.00124156362</v>
          </cell>
          <cell r="BO110">
            <v>70083.053797369663</v>
          </cell>
          <cell r="BP110">
            <v>0</v>
          </cell>
          <cell r="BT110">
            <v>405129.18293525151</v>
          </cell>
          <cell r="BU110">
            <v>154398.1416503095</v>
          </cell>
          <cell r="BV110">
            <v>0</v>
          </cell>
          <cell r="BW110">
            <v>577551.28844306653</v>
          </cell>
          <cell r="BZ110">
            <v>61122.264423254885</v>
          </cell>
          <cell r="CA110">
            <v>130293.71641081221</v>
          </cell>
          <cell r="CB110">
            <v>74168.867945877937</v>
          </cell>
          <cell r="CF110">
            <v>422367.38531168993</v>
          </cell>
          <cell r="CG110">
            <v>211367.97091028656</v>
          </cell>
          <cell r="CH110">
            <v>471251.98165084445</v>
          </cell>
          <cell r="CI110">
            <v>0</v>
          </cell>
          <cell r="CJ110">
            <v>9739.2493654033333</v>
          </cell>
          <cell r="CK110">
            <v>0</v>
          </cell>
          <cell r="CL110">
            <v>64967.359856980111</v>
          </cell>
          <cell r="CO110">
            <v>125037.61412052166</v>
          </cell>
          <cell r="CS110">
            <v>349340.31599467457</v>
          </cell>
          <cell r="CT110">
            <v>64967.359856980111</v>
          </cell>
          <cell r="CW110">
            <v>679475.34866769426</v>
          </cell>
          <cell r="CX110">
            <v>1571396.523740198</v>
          </cell>
          <cell r="CY110">
            <v>2494051.7376328851</v>
          </cell>
          <cell r="CZ110">
            <v>0</v>
          </cell>
        </row>
        <row r="111">
          <cell r="B111" t="str">
            <v>Residential</v>
          </cell>
          <cell r="AA111">
            <v>982</v>
          </cell>
          <cell r="BH111">
            <v>0</v>
          </cell>
          <cell r="BI111">
            <v>0</v>
          </cell>
          <cell r="BJ111">
            <v>0</v>
          </cell>
          <cell r="BM111">
            <v>0</v>
          </cell>
          <cell r="BN111">
            <v>0</v>
          </cell>
          <cell r="BO111">
            <v>0</v>
          </cell>
          <cell r="BP111">
            <v>0</v>
          </cell>
          <cell r="BT111">
            <v>0</v>
          </cell>
          <cell r="BU111">
            <v>0</v>
          </cell>
          <cell r="BV111">
            <v>0</v>
          </cell>
          <cell r="BW111">
            <v>0</v>
          </cell>
          <cell r="BZ111">
            <v>0</v>
          </cell>
          <cell r="CA111">
            <v>0</v>
          </cell>
          <cell r="CB111">
            <v>0</v>
          </cell>
          <cell r="CF111">
            <v>0</v>
          </cell>
          <cell r="CG111">
            <v>0</v>
          </cell>
          <cell r="CH111">
            <v>0</v>
          </cell>
          <cell r="CI111">
            <v>0</v>
          </cell>
          <cell r="CJ111">
            <v>0</v>
          </cell>
          <cell r="CK111">
            <v>0</v>
          </cell>
          <cell r="CL111">
            <v>0</v>
          </cell>
          <cell r="CO111">
            <v>0</v>
          </cell>
          <cell r="CS111">
            <v>0</v>
          </cell>
          <cell r="CT111">
            <v>0</v>
          </cell>
          <cell r="CW111">
            <v>0</v>
          </cell>
          <cell r="CX111">
            <v>0</v>
          </cell>
          <cell r="CY111">
            <v>0</v>
          </cell>
          <cell r="CZ111">
            <v>0</v>
          </cell>
        </row>
        <row r="112">
          <cell r="B112" t="str">
            <v>Residential</v>
          </cell>
          <cell r="AA112">
            <v>317.44</v>
          </cell>
          <cell r="BH112">
            <v>2015.7858353273127</v>
          </cell>
          <cell r="BI112">
            <v>299.7158785594242</v>
          </cell>
          <cell r="BJ112">
            <v>-388.50732570058108</v>
          </cell>
          <cell r="BM112">
            <v>849.46866614026214</v>
          </cell>
          <cell r="BN112">
            <v>1504.4752688695939</v>
          </cell>
          <cell r="BO112">
            <v>192.69943881861559</v>
          </cell>
          <cell r="BP112">
            <v>0</v>
          </cell>
          <cell r="BT112">
            <v>3851.4266434018928</v>
          </cell>
          <cell r="BU112">
            <v>2190.8661521194626</v>
          </cell>
          <cell r="BV112">
            <v>324.66717486663327</v>
          </cell>
          <cell r="BW112">
            <v>-422.57657131529709</v>
          </cell>
          <cell r="BZ112">
            <v>720.786250585978</v>
          </cell>
          <cell r="CA112">
            <v>1628.9598264969952</v>
          </cell>
          <cell r="CB112">
            <v>222.08351878905202</v>
          </cell>
          <cell r="CF112">
            <v>4170.5051262472543</v>
          </cell>
          <cell r="CG112">
            <v>2693.975340609396</v>
          </cell>
          <cell r="CH112">
            <v>-346.49091975083445</v>
          </cell>
          <cell r="CI112">
            <v>201.76107794557831</v>
          </cell>
          <cell r="CJ112">
            <v>127.87843221972109</v>
          </cell>
          <cell r="CK112">
            <v>0</v>
          </cell>
          <cell r="CL112">
            <v>376.79855807291915</v>
          </cell>
          <cell r="CO112">
            <v>-91.486188876719723</v>
          </cell>
          <cell r="CS112">
            <v>2851.550753617018</v>
          </cell>
          <cell r="CT112">
            <v>366.71050417564021</v>
          </cell>
          <cell r="CW112">
            <v>7487.1535910893672</v>
          </cell>
          <cell r="CX112">
            <v>-978.80741762521302</v>
          </cell>
          <cell r="CY112">
            <v>9054.3451018536689</v>
          </cell>
          <cell r="CZ112">
            <v>1185.5047902389924</v>
          </cell>
        </row>
        <row r="113">
          <cell r="B113" t="str">
            <v>Residential</v>
          </cell>
          <cell r="AA113">
            <v>143.36000000000001</v>
          </cell>
          <cell r="BH113">
            <v>562.41859942747794</v>
          </cell>
          <cell r="BI113">
            <v>84.535247798811952</v>
          </cell>
          <cell r="BJ113">
            <v>-110.31689495201685</v>
          </cell>
          <cell r="BM113">
            <v>237.55798370835993</v>
          </cell>
          <cell r="BN113">
            <v>419.75931111427957</v>
          </cell>
          <cell r="BO113">
            <v>53.663695227427311</v>
          </cell>
          <cell r="BP113">
            <v>0</v>
          </cell>
          <cell r="BT113">
            <v>1075.0264183369347</v>
          </cell>
          <cell r="BU113">
            <v>611.267254295405</v>
          </cell>
          <cell r="BV113">
            <v>91.572792911101686</v>
          </cell>
          <cell r="BW113">
            <v>-119.99087827471398</v>
          </cell>
          <cell r="BZ113">
            <v>201.10449554544314</v>
          </cell>
          <cell r="CA113">
            <v>454.49138895913848</v>
          </cell>
          <cell r="CB113">
            <v>61.852816195057201</v>
          </cell>
          <cell r="CF113">
            <v>1164.0901200129179</v>
          </cell>
          <cell r="CG113">
            <v>751.6382997659465</v>
          </cell>
          <cell r="CH113">
            <v>-98.386310546533224</v>
          </cell>
          <cell r="CI113">
            <v>56.906970702599011</v>
          </cell>
          <cell r="CJ113">
            <v>35.678993018779217</v>
          </cell>
          <cell r="CK113">
            <v>0</v>
          </cell>
          <cell r="CL113">
            <v>105.12412822032948</v>
          </cell>
          <cell r="CO113">
            <v>-25.977559804500668</v>
          </cell>
          <cell r="CS113">
            <v>795.14675845826866</v>
          </cell>
          <cell r="CT113">
            <v>102.27877968519952</v>
          </cell>
          <cell r="CW113">
            <v>2088.9691566441375</v>
          </cell>
          <cell r="CX113">
            <v>-277.93297043678888</v>
          </cell>
          <cell r="CY113">
            <v>2526.2267457548237</v>
          </cell>
          <cell r="CZ113">
            <v>336.62481698144222</v>
          </cell>
        </row>
        <row r="114">
          <cell r="B114" t="str">
            <v>Business</v>
          </cell>
          <cell r="AA114">
            <v>5650.525996987134</v>
          </cell>
          <cell r="BH114">
            <v>9191.0874634826487</v>
          </cell>
          <cell r="BI114">
            <v>3042.4918722804809</v>
          </cell>
          <cell r="BJ114">
            <v>0</v>
          </cell>
          <cell r="BM114">
            <v>3160.6018032577076</v>
          </cell>
          <cell r="BN114">
            <v>7005.199968096852</v>
          </cell>
          <cell r="BO114">
            <v>1223.3579335763131</v>
          </cell>
          <cell r="BP114">
            <v>0</v>
          </cell>
          <cell r="BT114">
            <v>24695.491507402301</v>
          </cell>
          <cell r="BU114">
            <v>9878.079397758067</v>
          </cell>
          <cell r="BV114">
            <v>3261.1555800831434</v>
          </cell>
          <cell r="BW114">
            <v>0</v>
          </cell>
          <cell r="BZ114">
            <v>3375.0470201818234</v>
          </cell>
          <cell r="CA114">
            <v>7506.2050929218749</v>
          </cell>
          <cell r="CB114">
            <v>1372.0984491601403</v>
          </cell>
          <cell r="CF114">
            <v>26465.195276792103</v>
          </cell>
          <cell r="CG114">
            <v>12348.277814844572</v>
          </cell>
          <cell r="CH114">
            <v>0</v>
          </cell>
          <cell r="CI114">
            <v>0</v>
          </cell>
          <cell r="CJ114">
            <v>581.74951376019317</v>
          </cell>
          <cell r="CK114">
            <v>0</v>
          </cell>
          <cell r="CL114">
            <v>2246.6662618867736</v>
          </cell>
          <cell r="CO114">
            <v>0</v>
          </cell>
          <cell r="CS114">
            <v>13387.323860142978</v>
          </cell>
          <cell r="CT114">
            <v>2246.6662618867736</v>
          </cell>
          <cell r="CW114">
            <v>38395.626279888769</v>
          </cell>
          <cell r="CX114">
            <v>0</v>
          </cell>
          <cell r="CY114">
            <v>44873.497573161119</v>
          </cell>
          <cell r="CZ114">
            <v>0</v>
          </cell>
        </row>
        <row r="115">
          <cell r="B115" t="str">
            <v>Business</v>
          </cell>
          <cell r="AA115">
            <v>33650.044943557827</v>
          </cell>
          <cell r="BH115">
            <v>129185.03120382615</v>
          </cell>
          <cell r="BI115">
            <v>109410.14686665115</v>
          </cell>
          <cell r="BJ115">
            <v>0</v>
          </cell>
          <cell r="BM115">
            <v>43241.268966450756</v>
          </cell>
          <cell r="BN115">
            <v>97281.095021866655</v>
          </cell>
          <cell r="BO115">
            <v>23859.51780704773</v>
          </cell>
          <cell r="BP115">
            <v>0</v>
          </cell>
          <cell r="BT115">
            <v>384914.77216780302</v>
          </cell>
          <cell r="BU115">
            <v>140405.34825913332</v>
          </cell>
          <cell r="BV115">
            <v>118518.5231282172</v>
          </cell>
          <cell r="BW115">
            <v>0</v>
          </cell>
          <cell r="BZ115">
            <v>46606.864987813446</v>
          </cell>
          <cell r="CA115">
            <v>105330.40917802772</v>
          </cell>
          <cell r="CB115">
            <v>26719.263736404959</v>
          </cell>
          <cell r="CF115">
            <v>416909.91536532238</v>
          </cell>
          <cell r="CG115">
            <v>174195.53283404911</v>
          </cell>
          <cell r="CH115">
            <v>0</v>
          </cell>
          <cell r="CI115">
            <v>0</v>
          </cell>
          <cell r="CJ115">
            <v>8268.7659766990291</v>
          </cell>
          <cell r="CK115">
            <v>0</v>
          </cell>
          <cell r="CL115">
            <v>37871.434072679513</v>
          </cell>
          <cell r="CO115">
            <v>0</v>
          </cell>
          <cell r="CS115">
            <v>190351.69799582259</v>
          </cell>
          <cell r="CT115">
            <v>37871.434072679513</v>
          </cell>
          <cell r="CW115">
            <v>526989.87689626229</v>
          </cell>
          <cell r="CX115">
            <v>0</v>
          </cell>
          <cell r="CY115">
            <v>623157.51174254518</v>
          </cell>
          <cell r="CZ115">
            <v>0</v>
          </cell>
        </row>
        <row r="116">
          <cell r="B116" t="str">
            <v>Business</v>
          </cell>
          <cell r="AA116">
            <v>2552.4576639229813</v>
          </cell>
          <cell r="BH116">
            <v>318.22511015223711</v>
          </cell>
          <cell r="BI116">
            <v>391.8756577146716</v>
          </cell>
          <cell r="BJ116">
            <v>0</v>
          </cell>
          <cell r="BM116">
            <v>116.32437164678282</v>
          </cell>
          <cell r="BN116">
            <v>261.69819993741135</v>
          </cell>
          <cell r="BO116">
            <v>71.010076786690874</v>
          </cell>
          <cell r="BP116">
            <v>0</v>
          </cell>
          <cell r="BT116">
            <v>1227.0312650847422</v>
          </cell>
          <cell r="BU116">
            <v>345.86443181044478</v>
          </cell>
          <cell r="BV116">
            <v>424.49924008280635</v>
          </cell>
          <cell r="BW116">
            <v>0</v>
          </cell>
          <cell r="BZ116">
            <v>125.37824198314317</v>
          </cell>
          <cell r="CA116">
            <v>283.35185242687578</v>
          </cell>
          <cell r="CB116">
            <v>79.260767697275242</v>
          </cell>
          <cell r="CF116">
            <v>1329.0829693447786</v>
          </cell>
          <cell r="CG116">
            <v>468.60756830052139</v>
          </cell>
          <cell r="CH116">
            <v>0</v>
          </cell>
          <cell r="CI116">
            <v>0</v>
          </cell>
          <cell r="CJ116">
            <v>22.24400507950126</v>
          </cell>
          <cell r="CK116">
            <v>0</v>
          </cell>
          <cell r="CL116">
            <v>116.31648279989747</v>
          </cell>
          <cell r="CO116">
            <v>0</v>
          </cell>
          <cell r="CS116">
            <v>512.06965453400039</v>
          </cell>
          <cell r="CT116">
            <v>116.31648279989747</v>
          </cell>
          <cell r="CW116">
            <v>1447.777664370142</v>
          </cell>
          <cell r="CX116">
            <v>0</v>
          </cell>
          <cell r="CY116">
            <v>1700.9906164525737</v>
          </cell>
          <cell r="CZ116">
            <v>0</v>
          </cell>
        </row>
        <row r="117">
          <cell r="B117" t="str">
            <v>Business</v>
          </cell>
          <cell r="AA117">
            <v>1106.3358684384432</v>
          </cell>
          <cell r="BH117">
            <v>1784.0607945906197</v>
          </cell>
          <cell r="BI117">
            <v>826.10513341859371</v>
          </cell>
          <cell r="BJ117">
            <v>0</v>
          </cell>
          <cell r="BM117">
            <v>621.45201650996808</v>
          </cell>
          <cell r="BN117">
            <v>1366.8122473395931</v>
          </cell>
          <cell r="BO117">
            <v>261.01659280092139</v>
          </cell>
          <cell r="BP117">
            <v>0</v>
          </cell>
          <cell r="BT117">
            <v>4685.7172019833906</v>
          </cell>
          <cell r="BU117">
            <v>1906.5462856463814</v>
          </cell>
          <cell r="BV117">
            <v>880.70758807287848</v>
          </cell>
          <cell r="BW117">
            <v>0</v>
          </cell>
          <cell r="BZ117">
            <v>660.42381086119508</v>
          </cell>
          <cell r="CA117">
            <v>1456.7859514123159</v>
          </cell>
          <cell r="CB117">
            <v>289.94072785600628</v>
          </cell>
          <cell r="CF117">
            <v>4995.0352399681778</v>
          </cell>
          <cell r="CG117">
            <v>2389.9124982763688</v>
          </cell>
          <cell r="CH117">
            <v>0</v>
          </cell>
          <cell r="CI117">
            <v>0</v>
          </cell>
          <cell r="CJ117">
            <v>112.15340484080305</v>
          </cell>
          <cell r="CK117">
            <v>0</v>
          </cell>
          <cell r="CL117">
            <v>442.24035286227212</v>
          </cell>
          <cell r="CO117">
            <v>0</v>
          </cell>
          <cell r="CS117">
            <v>2580.7013942146496</v>
          </cell>
          <cell r="CT117">
            <v>442.24035286227212</v>
          </cell>
          <cell r="CW117">
            <v>7588.3417331594746</v>
          </cell>
          <cell r="CX117">
            <v>0</v>
          </cell>
          <cell r="CY117">
            <v>8739.2028411382307</v>
          </cell>
          <cell r="CZ117">
            <v>0</v>
          </cell>
        </row>
        <row r="118">
          <cell r="B118" t="str">
            <v>Business</v>
          </cell>
          <cell r="AA118">
            <v>46.666666666666664</v>
          </cell>
          <cell r="BH118">
            <v>16.217495083130093</v>
          </cell>
          <cell r="BI118">
            <v>21.486366520940933</v>
          </cell>
          <cell r="BJ118">
            <v>0</v>
          </cell>
          <cell r="BM118">
            <v>7.1321545936896076</v>
          </cell>
          <cell r="BN118">
            <v>14.520955089463982</v>
          </cell>
          <cell r="BO118">
            <v>3.7703861604071025</v>
          </cell>
          <cell r="BP118">
            <v>0</v>
          </cell>
          <cell r="BT118">
            <v>69.568327013574589</v>
          </cell>
          <cell r="BU118">
            <v>16.420935624122439</v>
          </cell>
          <cell r="BV118">
            <v>21.746538152689155</v>
          </cell>
          <cell r="BW118">
            <v>0</v>
          </cell>
          <cell r="BZ118">
            <v>7.219225371796588</v>
          </cell>
          <cell r="CA118">
            <v>14.700675537191175</v>
          </cell>
          <cell r="CB118">
            <v>3.9203567258904579</v>
          </cell>
          <cell r="CF118">
            <v>70.430784399774197</v>
          </cell>
          <cell r="CG118">
            <v>23.323454769127704</v>
          </cell>
          <cell r="CH118">
            <v>0</v>
          </cell>
          <cell r="CI118">
            <v>0</v>
          </cell>
          <cell r="CJ118">
            <v>1.0360934820929897</v>
          </cell>
          <cell r="CK118">
            <v>0</v>
          </cell>
          <cell r="CL118">
            <v>6.0386966878182911</v>
          </cell>
          <cell r="CO118">
            <v>0</v>
          </cell>
          <cell r="CS118">
            <v>24.499737567155542</v>
          </cell>
          <cell r="CT118">
            <v>6.0386966878182911</v>
          </cell>
          <cell r="CW118">
            <v>94.07281377984674</v>
          </cell>
          <cell r="CX118">
            <v>0</v>
          </cell>
          <cell r="CY118">
            <v>94.593626273046411</v>
          </cell>
          <cell r="CZ118">
            <v>0</v>
          </cell>
        </row>
        <row r="119">
          <cell r="B119" t="str">
            <v>Business</v>
          </cell>
          <cell r="AA119">
            <v>1821.0628778488292</v>
          </cell>
          <cell r="BH119">
            <v>16706.443153727887</v>
          </cell>
          <cell r="BI119">
            <v>69.154527832000895</v>
          </cell>
          <cell r="BJ119">
            <v>0</v>
          </cell>
          <cell r="BM119">
            <v>5906.9361509353603</v>
          </cell>
          <cell r="BN119">
            <v>13288.99985412264</v>
          </cell>
          <cell r="BO119">
            <v>1677.5597681559889</v>
          </cell>
          <cell r="BP119">
            <v>0</v>
          </cell>
          <cell r="BT119">
            <v>34833.045791576449</v>
          </cell>
          <cell r="BU119">
            <v>18157.474959073308</v>
          </cell>
          <cell r="BV119">
            <v>74.911630602848163</v>
          </cell>
          <cell r="BW119">
            <v>0</v>
          </cell>
          <cell r="BZ119">
            <v>6366.6904847745427</v>
          </cell>
          <cell r="CA119">
            <v>14388.569453158996</v>
          </cell>
          <cell r="CB119">
            <v>1936.1934214869195</v>
          </cell>
          <cell r="CF119">
            <v>37715.323362459108</v>
          </cell>
          <cell r="CG119">
            <v>23795.830113756005</v>
          </cell>
          <cell r="CH119">
            <v>0</v>
          </cell>
          <cell r="CI119">
            <v>0</v>
          </cell>
          <cell r="CJ119">
            <v>1129.5476251930368</v>
          </cell>
          <cell r="CK119">
            <v>0</v>
          </cell>
          <cell r="CL119">
            <v>3269.007074179488</v>
          </cell>
          <cell r="CO119">
            <v>0</v>
          </cell>
          <cell r="CS119">
            <v>26002.829083388591</v>
          </cell>
          <cell r="CT119">
            <v>3269.007074179488</v>
          </cell>
          <cell r="CW119">
            <v>70818.378748176765</v>
          </cell>
          <cell r="CX119">
            <v>0</v>
          </cell>
          <cell r="CY119">
            <v>85288.578353016273</v>
          </cell>
          <cell r="CZ119">
            <v>0</v>
          </cell>
        </row>
        <row r="120">
          <cell r="B120" t="str">
            <v>Business</v>
          </cell>
          <cell r="AA120">
            <v>1287.2087617238051</v>
          </cell>
          <cell r="BH120">
            <v>11657.623650848516</v>
          </cell>
          <cell r="BI120">
            <v>2855.591760399705</v>
          </cell>
          <cell r="BJ120">
            <v>0</v>
          </cell>
          <cell r="BM120">
            <v>4294.399944334662</v>
          </cell>
          <cell r="BN120">
            <v>9445.0388492655802</v>
          </cell>
          <cell r="BO120">
            <v>1451.321541124822</v>
          </cell>
          <cell r="BP120">
            <v>0</v>
          </cell>
          <cell r="BT120">
            <v>26428.406272218068</v>
          </cell>
          <cell r="BU120">
            <v>12457.983011777747</v>
          </cell>
          <cell r="BV120">
            <v>3044.3356784566422</v>
          </cell>
          <cell r="BW120">
            <v>0</v>
          </cell>
          <cell r="BZ120">
            <v>4563.7054853037234</v>
          </cell>
          <cell r="CA120">
            <v>10066.78125173035</v>
          </cell>
          <cell r="CB120">
            <v>1627.7328767778426</v>
          </cell>
          <cell r="CF120">
            <v>28171.125047100792</v>
          </cell>
          <cell r="CG120">
            <v>16514.935710081696</v>
          </cell>
          <cell r="CH120">
            <v>0</v>
          </cell>
          <cell r="CI120">
            <v>0</v>
          </cell>
          <cell r="CJ120">
            <v>775.0100775440352</v>
          </cell>
          <cell r="CK120">
            <v>0</v>
          </cell>
          <cell r="CL120">
            <v>2531.9946088480392</v>
          </cell>
          <cell r="CO120">
            <v>0</v>
          </cell>
          <cell r="CS120">
            <v>17833.338100500012</v>
          </cell>
          <cell r="CT120">
            <v>2531.9946088480392</v>
          </cell>
          <cell r="CW120">
            <v>52376.092764287532</v>
          </cell>
          <cell r="CX120">
            <v>0</v>
          </cell>
          <cell r="CY120">
            <v>60618.101044900206</v>
          </cell>
          <cell r="CZ120">
            <v>0</v>
          </cell>
        </row>
        <row r="121">
          <cell r="B121" t="str">
            <v>Business</v>
          </cell>
          <cell r="AA121">
            <v>186.66666666666666</v>
          </cell>
          <cell r="BH121">
            <v>331.82574769353641</v>
          </cell>
          <cell r="BI121">
            <v>109.29891650779018</v>
          </cell>
          <cell r="BJ121">
            <v>0</v>
          </cell>
          <cell r="BM121">
            <v>134.5654209998915</v>
          </cell>
          <cell r="BN121">
            <v>276.52729551828031</v>
          </cell>
          <cell r="BO121">
            <v>44.112466420132662</v>
          </cell>
          <cell r="BP121">
            <v>0</v>
          </cell>
          <cell r="BT121">
            <v>880.76469798694245</v>
          </cell>
          <cell r="BU121">
            <v>338.11449249568795</v>
          </cell>
          <cell r="BV121">
            <v>111.29223513416134</v>
          </cell>
          <cell r="BW121">
            <v>0</v>
          </cell>
          <cell r="BZ121">
            <v>137.01234828832281</v>
          </cell>
          <cell r="CA121">
            <v>281.64342464887011</v>
          </cell>
          <cell r="CB121">
            <v>46.958630931524766</v>
          </cell>
          <cell r="CF121">
            <v>897.07386508022682</v>
          </cell>
          <cell r="CG121">
            <v>449.14247003959861</v>
          </cell>
          <cell r="CH121">
            <v>0</v>
          </cell>
          <cell r="CI121">
            <v>0</v>
          </cell>
          <cell r="CJ121">
            <v>20.179581685398393</v>
          </cell>
          <cell r="CK121">
            <v>0</v>
          </cell>
          <cell r="CL121">
            <v>77.531557680766127</v>
          </cell>
          <cell r="CO121">
            <v>0</v>
          </cell>
          <cell r="CS121">
            <v>471.81408256455006</v>
          </cell>
          <cell r="CT121">
            <v>77.531557680766127</v>
          </cell>
          <cell r="CW121">
            <v>1703.4445059408756</v>
          </cell>
          <cell r="CX121">
            <v>0</v>
          </cell>
          <cell r="CY121">
            <v>1770.0894780486929</v>
          </cell>
          <cell r="CZ121">
            <v>0</v>
          </cell>
        </row>
        <row r="122">
          <cell r="B122" t="str">
            <v>Business</v>
          </cell>
          <cell r="AA122">
            <v>48034.170083788667</v>
          </cell>
          <cell r="BH122">
            <v>161258.92102006599</v>
          </cell>
          <cell r="BI122">
            <v>62830.730453585689</v>
          </cell>
          <cell r="BJ122">
            <v>-14933.745096817447</v>
          </cell>
          <cell r="BM122">
            <v>53738.642765757053</v>
          </cell>
          <cell r="BN122">
            <v>120897.33114210346</v>
          </cell>
          <cell r="BO122">
            <v>20915.590637683425</v>
          </cell>
          <cell r="BP122">
            <v>0</v>
          </cell>
          <cell r="BT122">
            <v>464403.93421515205</v>
          </cell>
          <cell r="BU122">
            <v>175265.00365193895</v>
          </cell>
          <cell r="BV122">
            <v>68061.37815994327</v>
          </cell>
          <cell r="BW122">
            <v>-16243.325112415785</v>
          </cell>
          <cell r="BZ122">
            <v>57921.280477573215</v>
          </cell>
          <cell r="CA122">
            <v>130900.71976335082</v>
          </cell>
          <cell r="CB122">
            <v>23735.917189118831</v>
          </cell>
          <cell r="CF122">
            <v>502913.99381746544</v>
          </cell>
          <cell r="CG122">
            <v>216483.73727474405</v>
          </cell>
          <cell r="CH122">
            <v>-14437.121656284768</v>
          </cell>
          <cell r="CI122">
            <v>0</v>
          </cell>
          <cell r="CJ122">
            <v>10276.115191721852</v>
          </cell>
          <cell r="CK122">
            <v>0</v>
          </cell>
          <cell r="CL122">
            <v>41096.518168767288</v>
          </cell>
          <cell r="CO122">
            <v>-3811.9245365299894</v>
          </cell>
          <cell r="CS122">
            <v>232716.87237193802</v>
          </cell>
          <cell r="CT122">
            <v>41096.518168767288</v>
          </cell>
          <cell r="CW122">
            <v>648381.80936274782</v>
          </cell>
          <cell r="CX122">
            <v>-37977.589225585347</v>
          </cell>
          <cell r="CY122">
            <v>774291.58374605014</v>
          </cell>
          <cell r="CZ122">
            <v>46015.70848974448</v>
          </cell>
        </row>
        <row r="123">
          <cell r="B123" t="str">
            <v>Business</v>
          </cell>
          <cell r="AA123">
            <v>27306.141047954625</v>
          </cell>
          <cell r="BH123">
            <v>12591.867340793857</v>
          </cell>
          <cell r="BI123">
            <v>4233.7938706036093</v>
          </cell>
          <cell r="BJ123">
            <v>-1358.4177021401351</v>
          </cell>
          <cell r="BM123">
            <v>4196.1700878336142</v>
          </cell>
          <cell r="BN123">
            <v>9440.2414822555129</v>
          </cell>
          <cell r="BO123">
            <v>1546.7243509257332</v>
          </cell>
          <cell r="BP123">
            <v>0</v>
          </cell>
          <cell r="BT123">
            <v>35836.598667452061</v>
          </cell>
          <cell r="BU123">
            <v>13685.529219151555</v>
          </cell>
          <cell r="BV123">
            <v>4586.2564957965933</v>
          </cell>
          <cell r="BW123">
            <v>-1477.5409805960433</v>
          </cell>
          <cell r="BZ123">
            <v>4522.7704325998875</v>
          </cell>
          <cell r="CA123">
            <v>10221.353880133211</v>
          </cell>
          <cell r="CB123">
            <v>1759.6652926434556</v>
          </cell>
          <cell r="CF123">
            <v>38807.478136533187</v>
          </cell>
          <cell r="CG123">
            <v>16904.084958274339</v>
          </cell>
          <cell r="CH123">
            <v>-1313.2433625124218</v>
          </cell>
          <cell r="CI123">
            <v>0</v>
          </cell>
          <cell r="CJ123">
            <v>802.40819208245136</v>
          </cell>
          <cell r="CK123">
            <v>0</v>
          </cell>
          <cell r="CL123">
            <v>3134.3283394105547</v>
          </cell>
          <cell r="CO123">
            <v>-346.74395043398715</v>
          </cell>
          <cell r="CS123">
            <v>18122.127233234714</v>
          </cell>
          <cell r="CT123">
            <v>3134.3283394105547</v>
          </cell>
          <cell r="CW123">
            <v>50569.756907530136</v>
          </cell>
          <cell r="CX123">
            <v>-3454.5540421495411</v>
          </cell>
          <cell r="CY123">
            <v>60460.387828157684</v>
          </cell>
          <cell r="CZ123">
            <v>4185.7251870671271</v>
          </cell>
        </row>
        <row r="124">
          <cell r="B124" t="str">
            <v>Business</v>
          </cell>
          <cell r="AA124">
            <v>2245.7856574858724</v>
          </cell>
          <cell r="BH124">
            <v>1035.6144804663945</v>
          </cell>
          <cell r="BI124">
            <v>461.03018554667256</v>
          </cell>
          <cell r="BJ124">
            <v>-110.62033405049961</v>
          </cell>
          <cell r="BM124">
            <v>345.11279287242428</v>
          </cell>
          <cell r="BN124">
            <v>776.40992503555003</v>
          </cell>
          <cell r="BO124">
            <v>138.60243319625675</v>
          </cell>
          <cell r="BP124">
            <v>0</v>
          </cell>
          <cell r="BT124">
            <v>3018.9043591451968</v>
          </cell>
          <cell r="BU124">
            <v>1125.5623847213883</v>
          </cell>
          <cell r="BV124">
            <v>499.4108706856544</v>
          </cell>
          <cell r="BW124">
            <v>-120.32092675863544</v>
          </cell>
          <cell r="BZ124">
            <v>371.97394358273226</v>
          </cell>
          <cell r="CA124">
            <v>840.65228784168244</v>
          </cell>
          <cell r="CB124">
            <v>157.06461578776356</v>
          </cell>
          <cell r="CF124">
            <v>3269.3131426394757</v>
          </cell>
          <cell r="CG124">
            <v>1390.2715687853963</v>
          </cell>
          <cell r="CH124">
            <v>-106.94164189840568</v>
          </cell>
          <cell r="CI124">
            <v>0</v>
          </cell>
          <cell r="CJ124">
            <v>65.993829229228297</v>
          </cell>
          <cell r="CK124">
            <v>0</v>
          </cell>
          <cell r="CL124">
            <v>268.44989299438038</v>
          </cell>
          <cell r="CO124">
            <v>-28.236478048370294</v>
          </cell>
          <cell r="CS124">
            <v>1490.7329326934178</v>
          </cell>
          <cell r="CT124">
            <v>268.44989299438038</v>
          </cell>
          <cell r="CW124">
            <v>4168.9947142961819</v>
          </cell>
          <cell r="CX124">
            <v>-281.31547574507664</v>
          </cell>
          <cell r="CY124">
            <v>4972.5470762072655</v>
          </cell>
          <cell r="CZ124">
            <v>340.85709992403315</v>
          </cell>
        </row>
        <row r="125">
          <cell r="B125" t="str">
            <v>Business</v>
          </cell>
          <cell r="AA125">
            <v>1003.6915891596076</v>
          </cell>
          <cell r="BH125">
            <v>1020.9413446506885</v>
          </cell>
          <cell r="BI125">
            <v>0</v>
          </cell>
          <cell r="BJ125">
            <v>0</v>
          </cell>
          <cell r="BM125">
            <v>340.22305158638693</v>
          </cell>
          <cell r="BN125">
            <v>765.40933698508366</v>
          </cell>
          <cell r="BO125">
            <v>102.09413446506886</v>
          </cell>
          <cell r="BP125">
            <v>0</v>
          </cell>
          <cell r="BT125">
            <v>2687.9635068231992</v>
          </cell>
          <cell r="BU125">
            <v>1109.6148192406226</v>
          </cell>
          <cell r="BV125">
            <v>0</v>
          </cell>
          <cell r="BW125">
            <v>0</v>
          </cell>
          <cell r="BZ125">
            <v>366.70361925158238</v>
          </cell>
          <cell r="CA125">
            <v>828.74147988568529</v>
          </cell>
          <cell r="CB125">
            <v>117.4673612858102</v>
          </cell>
          <cell r="CF125">
            <v>2910.3732432869283</v>
          </cell>
          <cell r="CG125">
            <v>1370.5734630382503</v>
          </cell>
          <cell r="CH125">
            <v>0</v>
          </cell>
          <cell r="CI125">
            <v>0</v>
          </cell>
          <cell r="CJ125">
            <v>65.058793617479353</v>
          </cell>
          <cell r="CK125">
            <v>0</v>
          </cell>
          <cell r="CL125">
            <v>228.46089183412118</v>
          </cell>
          <cell r="CO125">
            <v>0</v>
          </cell>
          <cell r="CS125">
            <v>1497.6904497653727</v>
          </cell>
          <cell r="CT125">
            <v>228.46089183412118</v>
          </cell>
          <cell r="CW125">
            <v>4070.0460305512211</v>
          </cell>
          <cell r="CX125">
            <v>0</v>
          </cell>
          <cell r="CY125">
            <v>4902.0933890723372</v>
          </cell>
          <cell r="CZ125">
            <v>0</v>
          </cell>
        </row>
        <row r="126">
          <cell r="B126" t="str">
            <v>Business</v>
          </cell>
          <cell r="AA126">
            <v>215452.14054470815</v>
          </cell>
          <cell r="BH126">
            <v>111167.11968621571</v>
          </cell>
          <cell r="BI126">
            <v>0</v>
          </cell>
          <cell r="BJ126">
            <v>0</v>
          </cell>
          <cell r="BM126">
            <v>40207.956562878171</v>
          </cell>
          <cell r="BN126">
            <v>90456.967071507577</v>
          </cell>
          <cell r="BO126">
            <v>11116.711968621572</v>
          </cell>
          <cell r="BP126">
            <v>0</v>
          </cell>
          <cell r="BT126">
            <v>130711.58921939776</v>
          </cell>
          <cell r="BU126">
            <v>120822.49784714673</v>
          </cell>
          <cell r="BV126">
            <v>0</v>
          </cell>
          <cell r="BW126">
            <v>0</v>
          </cell>
          <cell r="BZ126">
            <v>43337.460896808319</v>
          </cell>
          <cell r="CA126">
            <v>97941.633495219357</v>
          </cell>
          <cell r="CB126">
            <v>12851.12218639574</v>
          </cell>
          <cell r="CF126">
            <v>141527.03743409467</v>
          </cell>
          <cell r="CG126">
            <v>161975.96844516831</v>
          </cell>
          <cell r="CH126">
            <v>0</v>
          </cell>
          <cell r="CI126">
            <v>0</v>
          </cell>
          <cell r="CJ126">
            <v>7688.7240168106619</v>
          </cell>
          <cell r="CK126">
            <v>0</v>
          </cell>
          <cell r="CL126">
            <v>16311.342119062809</v>
          </cell>
          <cell r="CO126">
            <v>0</v>
          </cell>
          <cell r="CS126">
            <v>176998.80201536903</v>
          </cell>
          <cell r="CT126">
            <v>16311.342119062809</v>
          </cell>
          <cell r="CW126">
            <v>480352.50507173606</v>
          </cell>
          <cell r="CX126">
            <v>0</v>
          </cell>
          <cell r="CY126">
            <v>578551.89397393237</v>
          </cell>
          <cell r="CZ126">
            <v>0</v>
          </cell>
        </row>
        <row r="127">
          <cell r="B127" t="str">
            <v>Business</v>
          </cell>
          <cell r="AA127">
            <v>1318310.2435568573</v>
          </cell>
          <cell r="BH127">
            <v>738271.10586417711</v>
          </cell>
          <cell r="BI127">
            <v>326363.26834848948</v>
          </cell>
          <cell r="BJ127">
            <v>-23270.093470863099</v>
          </cell>
          <cell r="BM127">
            <v>246024.75925892306</v>
          </cell>
          <cell r="BN127">
            <v>553488.79797603283</v>
          </cell>
          <cell r="BO127">
            <v>104136.42807418037</v>
          </cell>
          <cell r="BP127">
            <v>0</v>
          </cell>
          <cell r="BT127">
            <v>2150666.7778248433</v>
          </cell>
          <cell r="BU127">
            <v>802393.363709194</v>
          </cell>
          <cell r="BV127">
            <v>353532.95535837481</v>
          </cell>
          <cell r="BW127">
            <v>-25310.710152946551</v>
          </cell>
          <cell r="BZ127">
            <v>265173.59486689221</v>
          </cell>
          <cell r="CA127">
            <v>599286.0334596961</v>
          </cell>
          <cell r="CB127">
            <v>117766.14335957642</v>
          </cell>
          <cell r="CF127">
            <v>2329055.1660161824</v>
          </cell>
          <cell r="CG127">
            <v>991099.82324356388</v>
          </cell>
          <cell r="CH127">
            <v>-22496.24378974862</v>
          </cell>
          <cell r="CI127">
            <v>0</v>
          </cell>
          <cell r="CJ127">
            <v>47045.824681142076</v>
          </cell>
          <cell r="CK127">
            <v>0</v>
          </cell>
          <cell r="CL127">
            <v>194482.81689192075</v>
          </cell>
          <cell r="CO127">
            <v>-5939.8255222551725</v>
          </cell>
          <cell r="CS127">
            <v>1077030.0616536846</v>
          </cell>
          <cell r="CT127">
            <v>194482.81689192075</v>
          </cell>
          <cell r="CW127">
            <v>2971800.4842220643</v>
          </cell>
          <cell r="CX127">
            <v>-59177.523477734328</v>
          </cell>
          <cell r="CY127">
            <v>3544840.1873059217</v>
          </cell>
          <cell r="CZ127">
            <v>71702.699540019617</v>
          </cell>
        </row>
        <row r="128">
          <cell r="B128" t="str">
            <v>Business</v>
          </cell>
          <cell r="AA128">
            <v>942.7876714451188</v>
          </cell>
          <cell r="BH128">
            <v>23387.433949622882</v>
          </cell>
          <cell r="BI128">
            <v>8329.2786855432169</v>
          </cell>
          <cell r="BJ128">
            <v>-827.44009869773708</v>
          </cell>
          <cell r="BM128">
            <v>7793.7329003344494</v>
          </cell>
          <cell r="BN128">
            <v>17533.779395806559</v>
          </cell>
          <cell r="BO128">
            <v>3088.9272536468361</v>
          </cell>
          <cell r="BP128">
            <v>0</v>
          </cell>
          <cell r="BT128">
            <v>66856.152806225786</v>
          </cell>
          <cell r="BU128">
            <v>25418.740685236779</v>
          </cell>
          <cell r="BV128">
            <v>9022.6897303874921</v>
          </cell>
          <cell r="BW128">
            <v>-900.00053215459309</v>
          </cell>
          <cell r="BZ128">
            <v>8400.3422128705915</v>
          </cell>
          <cell r="CA128">
            <v>18984.574112600676</v>
          </cell>
          <cell r="CB128">
            <v>3503.1778223796268</v>
          </cell>
          <cell r="CF128">
            <v>72399.150977694284</v>
          </cell>
          <cell r="CG128">
            <v>31396.707076134931</v>
          </cell>
          <cell r="CH128">
            <v>-799.92348140007448</v>
          </cell>
          <cell r="CI128">
            <v>0</v>
          </cell>
          <cell r="CJ128">
            <v>1490.3483403265845</v>
          </cell>
          <cell r="CK128">
            <v>0</v>
          </cell>
          <cell r="CL128">
            <v>5966.7224618370392</v>
          </cell>
          <cell r="CO128">
            <v>-211.20885580180976</v>
          </cell>
          <cell r="CS128">
            <v>34095.617238242688</v>
          </cell>
          <cell r="CT128">
            <v>5966.7224618370392</v>
          </cell>
          <cell r="CW128">
            <v>93966.31347265387</v>
          </cell>
          <cell r="CX128">
            <v>-2104.2397585731733</v>
          </cell>
          <cell r="CY128">
            <v>112295.76111548158</v>
          </cell>
          <cell r="CZ128">
            <v>2549.6111074317682</v>
          </cell>
        </row>
        <row r="129">
          <cell r="B129" t="str">
            <v>Business</v>
          </cell>
          <cell r="AA129">
            <v>643961.87151003268</v>
          </cell>
          <cell r="BH129">
            <v>296954.53650310123</v>
          </cell>
          <cell r="BI129">
            <v>127743.78057855718</v>
          </cell>
          <cell r="BJ129">
            <v>-15026.666177419866</v>
          </cell>
          <cell r="BM129">
            <v>98958.455469421242</v>
          </cell>
          <cell r="BN129">
            <v>222629.61147617991</v>
          </cell>
          <cell r="BO129">
            <v>40967.165090423856</v>
          </cell>
          <cell r="BP129">
            <v>0</v>
          </cell>
          <cell r="BT129">
            <v>862824.33043574367</v>
          </cell>
          <cell r="BU129">
            <v>322746.41052695399</v>
          </cell>
          <cell r="BV129">
            <v>138378.42875248345</v>
          </cell>
          <cell r="BW129">
            <v>-16344.394690893037</v>
          </cell>
          <cell r="BZ129">
            <v>106660.68512106457</v>
          </cell>
          <cell r="CA129">
            <v>241050.6179711525</v>
          </cell>
          <cell r="CB129">
            <v>46370.367069291933</v>
          </cell>
          <cell r="CF129">
            <v>934387.56680326723</v>
          </cell>
          <cell r="CG129">
            <v>398649.74573953304</v>
          </cell>
          <cell r="CH129">
            <v>-14526.952635479429</v>
          </cell>
          <cell r="CI129">
            <v>0</v>
          </cell>
          <cell r="CJ129">
            <v>18923.226104374877</v>
          </cell>
          <cell r="CK129">
            <v>0</v>
          </cell>
          <cell r="CL129">
            <v>77556.114484327147</v>
          </cell>
          <cell r="CO129">
            <v>-3835.6431780906196</v>
          </cell>
          <cell r="CS129">
            <v>431754.36072680744</v>
          </cell>
          <cell r="CT129">
            <v>77556.114484327147</v>
          </cell>
          <cell r="CW129">
            <v>1195036.6288806528</v>
          </cell>
          <cell r="CX129">
            <v>-38213.89422521121</v>
          </cell>
          <cell r="CY129">
            <v>1425839.8661922684</v>
          </cell>
          <cell r="CZ129">
            <v>46302.028453680672</v>
          </cell>
        </row>
        <row r="130">
          <cell r="B130" t="str">
            <v>Business</v>
          </cell>
          <cell r="AA130">
            <v>19095.876927280133</v>
          </cell>
          <cell r="BH130">
            <v>8805.8121651887122</v>
          </cell>
          <cell r="BI130">
            <v>4026.3302871076071</v>
          </cell>
          <cell r="BJ130">
            <v>-951.33487283429656</v>
          </cell>
          <cell r="BM130">
            <v>2934.4881586337192</v>
          </cell>
          <cell r="BN130">
            <v>6601.8002760759564</v>
          </cell>
          <cell r="BO130">
            <v>1188.0807579462023</v>
          </cell>
          <cell r="BP130">
            <v>0</v>
          </cell>
          <cell r="BT130">
            <v>25737.025507645896</v>
          </cell>
          <cell r="BU130">
            <v>9570.6376523382769</v>
          </cell>
          <cell r="BV130">
            <v>4361.5216039880497</v>
          </cell>
          <cell r="BW130">
            <v>-1034.7599701242648</v>
          </cell>
          <cell r="BZ130">
            <v>3162.8880624176763</v>
          </cell>
          <cell r="CA130">
            <v>7148.0519851713525</v>
          </cell>
          <cell r="CB130">
            <v>1345.8543684252975</v>
          </cell>
          <cell r="CF130">
            <v>27871.960375482588</v>
          </cell>
          <cell r="CG130">
            <v>11821.455304306846</v>
          </cell>
          <cell r="CH130">
            <v>-919.69812032628897</v>
          </cell>
          <cell r="CI130">
            <v>0</v>
          </cell>
          <cell r="CJ130">
            <v>561.14439805091399</v>
          </cell>
          <cell r="CK130">
            <v>0</v>
          </cell>
          <cell r="CL130">
            <v>2291.9623245289272</v>
          </cell>
          <cell r="CO130">
            <v>-242.83371121598447</v>
          </cell>
          <cell r="CS130">
            <v>12672.913260864996</v>
          </cell>
          <cell r="CT130">
            <v>2291.9623245289272</v>
          </cell>
          <cell r="CW130">
            <v>35458.208992873529</v>
          </cell>
          <cell r="CX130">
            <v>-2419.3130914076592</v>
          </cell>
          <cell r="CY130">
            <v>42281.482502948056</v>
          </cell>
          <cell r="CZ130">
            <v>2931.3710593466858</v>
          </cell>
        </row>
        <row r="131">
          <cell r="B131" t="str">
            <v>Business</v>
          </cell>
          <cell r="AA131">
            <v>10430.92913322204</v>
          </cell>
          <cell r="BH131">
            <v>4810.0856014801921</v>
          </cell>
          <cell r="BI131">
            <v>2151.4741992178051</v>
          </cell>
          <cell r="BJ131">
            <v>-517.70316335633811</v>
          </cell>
          <cell r="BM131">
            <v>1602.9344000043957</v>
          </cell>
          <cell r="BN131">
            <v>3606.1664564384214</v>
          </cell>
          <cell r="BO131">
            <v>644.38566373416597</v>
          </cell>
          <cell r="BP131">
            <v>0</v>
          </cell>
          <cell r="BT131">
            <v>14028.239311322606</v>
          </cell>
          <cell r="BU131">
            <v>5227.8637682603785</v>
          </cell>
          <cell r="BV131">
            <v>2330.5840631997207</v>
          </cell>
          <cell r="BW131">
            <v>-563.1019372304138</v>
          </cell>
          <cell r="BZ131">
            <v>1727.695531398246</v>
          </cell>
          <cell r="CA131">
            <v>3904.5509133645928</v>
          </cell>
          <cell r="CB131">
            <v>730.18653314811763</v>
          </cell>
          <cell r="CF131">
            <v>15191.850633368766</v>
          </cell>
          <cell r="CG131">
            <v>6457.3500866367194</v>
          </cell>
          <cell r="CH131">
            <v>-500.48688408453859</v>
          </cell>
          <cell r="CI131">
            <v>0</v>
          </cell>
          <cell r="CJ131">
            <v>306.51943725149033</v>
          </cell>
          <cell r="CK131">
            <v>0</v>
          </cell>
          <cell r="CL131">
            <v>1247.5799014698152</v>
          </cell>
          <cell r="CO131">
            <v>-132.14671726637297</v>
          </cell>
          <cell r="CS131">
            <v>6922.953443076387</v>
          </cell>
          <cell r="CT131">
            <v>1247.5799014698152</v>
          </cell>
          <cell r="CW131">
            <v>19364.486913386267</v>
          </cell>
          <cell r="CX131">
            <v>-1316.556426486959</v>
          </cell>
          <cell r="CY131">
            <v>23095.83106946827</v>
          </cell>
          <cell r="CZ131">
            <v>1595.2112276444752</v>
          </cell>
        </row>
        <row r="132">
          <cell r="B132" t="str">
            <v>Business</v>
          </cell>
          <cell r="AA132">
            <v>326.25778576173633</v>
          </cell>
          <cell r="BH132">
            <v>378.41244998399202</v>
          </cell>
          <cell r="BI132">
            <v>107.57370996089027</v>
          </cell>
          <cell r="BJ132">
            <v>0</v>
          </cell>
          <cell r="BM132">
            <v>126.10385421885748</v>
          </cell>
          <cell r="BN132">
            <v>283.69937603834416</v>
          </cell>
          <cell r="BO132">
            <v>48.598615994488227</v>
          </cell>
          <cell r="BP132">
            <v>0</v>
          </cell>
          <cell r="BT132">
            <v>1064.5005307937802</v>
          </cell>
          <cell r="BU132">
            <v>411.27932029342298</v>
          </cell>
          <cell r="BV132">
            <v>116.52920315998605</v>
          </cell>
          <cell r="BW132">
            <v>0</v>
          </cell>
          <cell r="BZ132">
            <v>135.91889064544281</v>
          </cell>
          <cell r="CA132">
            <v>307.17346833886984</v>
          </cell>
          <cell r="CB132">
            <v>55.192259975640823</v>
          </cell>
          <cell r="CF132">
            <v>1152.7240762372458</v>
          </cell>
          <cell r="CG132">
            <v>508.003779794813</v>
          </cell>
          <cell r="CH132">
            <v>0</v>
          </cell>
          <cell r="CI132">
            <v>0</v>
          </cell>
          <cell r="CJ132">
            <v>24.114076302999155</v>
          </cell>
          <cell r="CK132">
            <v>0</v>
          </cell>
          <cell r="CL132">
            <v>94.787891330736898</v>
          </cell>
          <cell r="CO132">
            <v>0</v>
          </cell>
          <cell r="CS132">
            <v>555.11975823376144</v>
          </cell>
          <cell r="CT132">
            <v>94.787891330736898</v>
          </cell>
          <cell r="CW132">
            <v>1518.0038236615108</v>
          </cell>
          <cell r="CX132">
            <v>0</v>
          </cell>
          <cell r="CY132">
            <v>1816.9635103218195</v>
          </cell>
          <cell r="CZ132">
            <v>0</v>
          </cell>
        </row>
        <row r="133">
          <cell r="B133" t="str">
            <v>Business</v>
          </cell>
          <cell r="AA133">
            <v>12366.799386275281</v>
          </cell>
          <cell r="BH133">
            <v>29201.980984242578</v>
          </cell>
          <cell r="BI133">
            <v>10661.460236013911</v>
          </cell>
          <cell r="BJ133">
            <v>-496.72995090473614</v>
          </cell>
          <cell r="BM133">
            <v>15079.23859212087</v>
          </cell>
          <cell r="BN133">
            <v>22940.76594201941</v>
          </cell>
          <cell r="BO133">
            <v>3936.6711269351749</v>
          </cell>
          <cell r="BP133">
            <v>0</v>
          </cell>
          <cell r="BT133">
            <v>87219.393203436077</v>
          </cell>
          <cell r="BU133">
            <v>30488.489413977088</v>
          </cell>
          <cell r="BV133">
            <v>11114.543408005311</v>
          </cell>
          <cell r="BW133">
            <v>-518.83233556779987</v>
          </cell>
          <cell r="BZ133">
            <v>11219.686564221578</v>
          </cell>
          <cell r="CA133">
            <v>23916.893021075666</v>
          </cell>
          <cell r="CB133">
            <v>4287.1950437789856</v>
          </cell>
          <cell r="CF133">
            <v>90937.07338579584</v>
          </cell>
          <cell r="CG133">
            <v>38798.994207856158</v>
          </cell>
          <cell r="CH133">
            <v>-458.89032776978826</v>
          </cell>
          <cell r="CI133">
            <v>4610.5048927526504</v>
          </cell>
          <cell r="CJ133">
            <v>1787.7499513752534</v>
          </cell>
          <cell r="CK133">
            <v>0</v>
          </cell>
          <cell r="CL133">
            <v>7696.3205162169461</v>
          </cell>
          <cell r="CO133">
            <v>-121.75768794926969</v>
          </cell>
          <cell r="CS133">
            <v>41067.955609455894</v>
          </cell>
          <cell r="CT133">
            <v>7465.7952715793135</v>
          </cell>
          <cell r="CW133">
            <v>133905.34247362948</v>
          </cell>
          <cell r="CX133">
            <v>-1422.3657867456961</v>
          </cell>
          <cell r="CY133">
            <v>146925.01336290964</v>
          </cell>
          <cell r="CZ133">
            <v>1576.7551345697166</v>
          </cell>
        </row>
        <row r="134">
          <cell r="B134" t="str">
            <v>Business</v>
          </cell>
          <cell r="AA134">
            <v>1986.0524310723574</v>
          </cell>
          <cell r="BH134">
            <v>2950.8094423806479</v>
          </cell>
          <cell r="BI134">
            <v>722.02889613751108</v>
          </cell>
          <cell r="BJ134">
            <v>0</v>
          </cell>
          <cell r="BM134">
            <v>1087.0102076231719</v>
          </cell>
          <cell r="BN134">
            <v>2390.7539525035472</v>
          </cell>
          <cell r="BO134">
            <v>367.28383385181587</v>
          </cell>
          <cell r="BP134">
            <v>0</v>
          </cell>
          <cell r="BT134">
            <v>6689.1619289295541</v>
          </cell>
          <cell r="BU134">
            <v>3153.3985832091744</v>
          </cell>
          <cell r="BV134">
            <v>769.75230138653171</v>
          </cell>
          <cell r="BW134">
            <v>0</v>
          </cell>
          <cell r="BZ134">
            <v>1155.1775594761455</v>
          </cell>
          <cell r="CA134">
            <v>2548.1310824289867</v>
          </cell>
          <cell r="CB134">
            <v>411.93235457873072</v>
          </cell>
          <cell r="CF134">
            <v>7130.2520007000257</v>
          </cell>
          <cell r="CG134">
            <v>4180.3054973447652</v>
          </cell>
          <cell r="CH134">
            <v>0</v>
          </cell>
          <cell r="CI134">
            <v>0</v>
          </cell>
          <cell r="CJ134">
            <v>196.17266119160067</v>
          </cell>
          <cell r="CK134">
            <v>0</v>
          </cell>
          <cell r="CL134">
            <v>640.8342730271105</v>
          </cell>
          <cell r="CO134">
            <v>0</v>
          </cell>
          <cell r="CS134">
            <v>4514.023100436234</v>
          </cell>
          <cell r="CT134">
            <v>640.8342730271105</v>
          </cell>
          <cell r="CW134">
            <v>13257.507282558097</v>
          </cell>
          <cell r="CX134">
            <v>0</v>
          </cell>
          <cell r="CY134">
            <v>15343.818800451343</v>
          </cell>
          <cell r="CZ134">
            <v>0</v>
          </cell>
        </row>
        <row r="135">
          <cell r="B135" t="str">
            <v>Business</v>
          </cell>
          <cell r="AA135">
            <v>1633.3333333333333</v>
          </cell>
          <cell r="BH135">
            <v>5528.6818424467192</v>
          </cell>
          <cell r="BI135">
            <v>1784.2954306002239</v>
          </cell>
          <cell r="BJ135">
            <v>0</v>
          </cell>
          <cell r="BM135">
            <v>2479.3477941992237</v>
          </cell>
          <cell r="BN135">
            <v>4546.910432227276</v>
          </cell>
          <cell r="BO135">
            <v>731.29772730469438</v>
          </cell>
          <cell r="BP135">
            <v>0</v>
          </cell>
          <cell r="BT135">
            <v>14483.146614955544</v>
          </cell>
          <cell r="BU135">
            <v>5668.5687146138407</v>
          </cell>
          <cell r="BV135">
            <v>1827.7422258178221</v>
          </cell>
          <cell r="BW135">
            <v>0</v>
          </cell>
          <cell r="BZ135">
            <v>2245.3758181526973</v>
          </cell>
          <cell r="CA135">
            <v>4658.6832528977384</v>
          </cell>
          <cell r="CB135">
            <v>783.46005740431667</v>
          </cell>
          <cell r="CF135">
            <v>14839.568400410444</v>
          </cell>
          <cell r="CG135">
            <v>7466.6173230306877</v>
          </cell>
          <cell r="CH135">
            <v>0</v>
          </cell>
          <cell r="CI135">
            <v>301.59549967699184</v>
          </cell>
          <cell r="CJ135">
            <v>338.28963361150409</v>
          </cell>
          <cell r="CK135">
            <v>0</v>
          </cell>
          <cell r="CL135">
            <v>1300.2300174843808</v>
          </cell>
          <cell r="CO135">
            <v>0</v>
          </cell>
          <cell r="CS135">
            <v>7853.8094369502251</v>
          </cell>
          <cell r="CT135">
            <v>1285.1502425005312</v>
          </cell>
          <cell r="CW135">
            <v>27609.223205840415</v>
          </cell>
          <cell r="CX135">
            <v>0</v>
          </cell>
          <cell r="CY135">
            <v>29105.402772737405</v>
          </cell>
          <cell r="CZ135">
            <v>0</v>
          </cell>
        </row>
        <row r="136">
          <cell r="B136" t="str">
            <v>Business</v>
          </cell>
          <cell r="AA136">
            <v>280</v>
          </cell>
          <cell r="BH136">
            <v>44.184399869344233</v>
          </cell>
          <cell r="BI136">
            <v>33.206202805090527</v>
          </cell>
          <cell r="BJ136">
            <v>0</v>
          </cell>
          <cell r="BM136">
            <v>19.431482413419644</v>
          </cell>
          <cell r="BN136">
            <v>39.562193968233494</v>
          </cell>
          <cell r="BO136">
            <v>7.7390602674434765</v>
          </cell>
          <cell r="BP136">
            <v>0</v>
          </cell>
          <cell r="BT136">
            <v>173.89584794697595</v>
          </cell>
          <cell r="BU136">
            <v>44.738671547353988</v>
          </cell>
          <cell r="BV136">
            <v>33.608286235974141</v>
          </cell>
          <cell r="BW136">
            <v>0</v>
          </cell>
          <cell r="BZ136">
            <v>19.668705859894782</v>
          </cell>
          <cell r="CA136">
            <v>40.051840494184113</v>
          </cell>
          <cell r="CB136">
            <v>8.1169783902908019</v>
          </cell>
          <cell r="CF136">
            <v>176.05031151435901</v>
          </cell>
          <cell r="CG136">
            <v>63.544514524051998</v>
          </cell>
          <cell r="CH136">
            <v>0</v>
          </cell>
          <cell r="CI136">
            <v>0</v>
          </cell>
          <cell r="CJ136">
            <v>2.8228261195798803</v>
          </cell>
          <cell r="CK136">
            <v>0</v>
          </cell>
          <cell r="CL136">
            <v>14.250288983372631</v>
          </cell>
          <cell r="CO136">
            <v>0</v>
          </cell>
          <cell r="CS136">
            <v>66.749285004393158</v>
          </cell>
          <cell r="CT136">
            <v>14.250288983372631</v>
          </cell>
          <cell r="CW136">
            <v>253.58911771283599</v>
          </cell>
          <cell r="CX136">
            <v>0</v>
          </cell>
          <cell r="CY136">
            <v>257.7193695398305</v>
          </cell>
          <cell r="CZ136">
            <v>0</v>
          </cell>
        </row>
        <row r="137">
          <cell r="B137" t="str">
            <v>Business</v>
          </cell>
          <cell r="AA137">
            <v>560168.96301343967</v>
          </cell>
          <cell r="BH137">
            <v>152267.19457876598</v>
          </cell>
          <cell r="BI137">
            <v>0</v>
          </cell>
          <cell r="BJ137">
            <v>0</v>
          </cell>
          <cell r="BM137">
            <v>55073.413459442985</v>
          </cell>
          <cell r="BN137">
            <v>123900.20219072157</v>
          </cell>
          <cell r="BO137">
            <v>15226.719457876599</v>
          </cell>
          <cell r="BP137">
            <v>0</v>
          </cell>
          <cell r="BT137">
            <v>179037.53416971612</v>
          </cell>
          <cell r="BU137">
            <v>165492.30420931039</v>
          </cell>
          <cell r="BV137">
            <v>0</v>
          </cell>
          <cell r="BW137">
            <v>0</v>
          </cell>
          <cell r="BZ137">
            <v>59359.940327231569</v>
          </cell>
          <cell r="CA137">
            <v>134152.05689302337</v>
          </cell>
          <cell r="CB137">
            <v>17602.36595168394</v>
          </cell>
          <cell r="CF137">
            <v>193851.6083529121</v>
          </cell>
          <cell r="CG137">
            <v>221860.80177251095</v>
          </cell>
          <cell r="CH137">
            <v>0</v>
          </cell>
          <cell r="CI137">
            <v>0</v>
          </cell>
          <cell r="CJ137">
            <v>10531.355307529006</v>
          </cell>
          <cell r="CK137">
            <v>0</v>
          </cell>
          <cell r="CL137">
            <v>22341.878707433349</v>
          </cell>
          <cell r="CO137">
            <v>0</v>
          </cell>
          <cell r="CS137">
            <v>242437.7918826704</v>
          </cell>
          <cell r="CT137">
            <v>22341.878707433349</v>
          </cell>
          <cell r="CW137">
            <v>657945.69979512598</v>
          </cell>
          <cell r="CX137">
            <v>0</v>
          </cell>
          <cell r="CY137">
            <v>792450.80795743328</v>
          </cell>
          <cell r="CZ137">
            <v>0</v>
          </cell>
        </row>
        <row r="138">
          <cell r="B138" t="str">
            <v>Residential</v>
          </cell>
          <cell r="AA138">
            <v>0</v>
          </cell>
          <cell r="BH138">
            <v>12094.697767413854</v>
          </cell>
          <cell r="BI138">
            <v>1797.5356327774514</v>
          </cell>
          <cell r="BJ138">
            <v>-2345.4331144146195</v>
          </cell>
          <cell r="BM138">
            <v>4012.4133255962224</v>
          </cell>
          <cell r="BN138">
            <v>9026.8387428031692</v>
          </cell>
          <cell r="BO138">
            <v>1154.6800285776687</v>
          </cell>
          <cell r="BP138">
            <v>0</v>
          </cell>
          <cell r="BT138">
            <v>23108.152712606934</v>
          </cell>
          <cell r="BU138">
            <v>13145.17817039788</v>
          </cell>
          <cell r="BV138">
            <v>1947.1801708372</v>
          </cell>
          <cell r="BW138">
            <v>-2551.110412014571</v>
          </cell>
          <cell r="BZ138">
            <v>4324.7113373674929</v>
          </cell>
          <cell r="CA138">
            <v>9773.7450236329278</v>
          </cell>
          <cell r="CB138">
            <v>1330.8517428570431</v>
          </cell>
          <cell r="CF138">
            <v>25022.588906030949</v>
          </cell>
          <cell r="CG138">
            <v>16163.828997362614</v>
          </cell>
          <cell r="CH138">
            <v>-2091.7785155328152</v>
          </cell>
          <cell r="CI138">
            <v>0</v>
          </cell>
          <cell r="CJ138">
            <v>767.26949934991853</v>
          </cell>
          <cell r="CK138">
            <v>0</v>
          </cell>
          <cell r="CL138">
            <v>2199.3334707412955</v>
          </cell>
          <cell r="CO138">
            <v>-552.3055106261229</v>
          </cell>
          <cell r="CS138">
            <v>17105.86142965623</v>
          </cell>
          <cell r="CT138">
            <v>2199.3334707412955</v>
          </cell>
          <cell r="CW138">
            <v>44922.857495786193</v>
          </cell>
          <cell r="CX138">
            <v>-5909.096632329989</v>
          </cell>
          <cell r="CY138">
            <v>54325.993153435651</v>
          </cell>
          <cell r="CZ138">
            <v>7156.9363262576198</v>
          </cell>
        </row>
        <row r="139">
          <cell r="B139" t="str">
            <v>Residential</v>
          </cell>
          <cell r="AA139">
            <v>0</v>
          </cell>
          <cell r="BH139">
            <v>300.49948502105127</v>
          </cell>
          <cell r="BI139">
            <v>74.895751586734193</v>
          </cell>
          <cell r="BJ139">
            <v>0</v>
          </cell>
          <cell r="BM139">
            <v>145.8035798323576</v>
          </cell>
          <cell r="BN139">
            <v>246.04374608442276</v>
          </cell>
          <cell r="BO139">
            <v>37.539523660778549</v>
          </cell>
          <cell r="BP139">
            <v>0</v>
          </cell>
          <cell r="BT139">
            <v>553.16494447738478</v>
          </cell>
          <cell r="BU139">
            <v>313.73814580981997</v>
          </cell>
          <cell r="BV139">
            <v>78.078618093422463</v>
          </cell>
          <cell r="BW139">
            <v>0</v>
          </cell>
          <cell r="BZ139">
            <v>120.33311002479725</v>
          </cell>
          <cell r="CA139">
            <v>256.5128805410688</v>
          </cell>
          <cell r="CB139">
            <v>41.099069629112904</v>
          </cell>
          <cell r="CF139">
            <v>576.74774615695367</v>
          </cell>
          <cell r="CG139">
            <v>416.12603098501529</v>
          </cell>
          <cell r="CH139">
            <v>0</v>
          </cell>
          <cell r="CI139">
            <v>32.388361583959529</v>
          </cell>
          <cell r="CJ139">
            <v>19.173932387886609</v>
          </cell>
          <cell r="CK139">
            <v>0</v>
          </cell>
          <cell r="CL139">
            <v>59.077949184297623</v>
          </cell>
          <cell r="CO139">
            <v>0</v>
          </cell>
          <cell r="CS139">
            <v>441.76598505230788</v>
          </cell>
          <cell r="CT139">
            <v>57.458531105099645</v>
          </cell>
          <cell r="CW139">
            <v>1312.7997696618213</v>
          </cell>
          <cell r="CX139">
            <v>0</v>
          </cell>
          <cell r="CY139">
            <v>1453.6838946358037</v>
          </cell>
          <cell r="CZ139">
            <v>0</v>
          </cell>
        </row>
        <row r="140">
          <cell r="B140" t="str">
            <v>Residential</v>
          </cell>
          <cell r="AA140">
            <v>0</v>
          </cell>
          <cell r="BH140">
            <v>450.74922753157688</v>
          </cell>
          <cell r="BI140">
            <v>107.66264290593038</v>
          </cell>
          <cell r="BJ140">
            <v>0</v>
          </cell>
          <cell r="BM140">
            <v>216.8159144282169</v>
          </cell>
          <cell r="BN140">
            <v>369.06561912663415</v>
          </cell>
          <cell r="BO140">
            <v>55.841187043750722</v>
          </cell>
          <cell r="BP140">
            <v>0</v>
          </cell>
          <cell r="BT140">
            <v>827.48436429883952</v>
          </cell>
          <cell r="BU140">
            <v>470.60721871472998</v>
          </cell>
          <cell r="BV140">
            <v>112.2380135092948</v>
          </cell>
          <cell r="BW140">
            <v>0</v>
          </cell>
          <cell r="BZ140">
            <v>180.49966503719588</v>
          </cell>
          <cell r="CA140">
            <v>384.76932081160317</v>
          </cell>
          <cell r="CB140">
            <v>61.160613080585478</v>
          </cell>
          <cell r="CF140">
            <v>862.75941831950161</v>
          </cell>
          <cell r="CG140">
            <v>624.18904647752288</v>
          </cell>
          <cell r="CH140">
            <v>0</v>
          </cell>
          <cell r="CI140">
            <v>46.55826977694182</v>
          </cell>
          <cell r="CJ140">
            <v>28.76089858182991</v>
          </cell>
          <cell r="CK140">
            <v>0</v>
          </cell>
          <cell r="CL140">
            <v>88.129204851003976</v>
          </cell>
          <cell r="CO140">
            <v>0</v>
          </cell>
          <cell r="CS140">
            <v>662.64897757846177</v>
          </cell>
          <cell r="CT140">
            <v>85.801291362156888</v>
          </cell>
          <cell r="CW140">
            <v>1969.199654492732</v>
          </cell>
          <cell r="CX140">
            <v>0</v>
          </cell>
          <cell r="CY140">
            <v>2180.5258419537054</v>
          </cell>
          <cell r="CZ140">
            <v>0</v>
          </cell>
        </row>
        <row r="141">
          <cell r="B141" t="str">
            <v>Residential</v>
          </cell>
          <cell r="AA141">
            <v>0</v>
          </cell>
          <cell r="BH141">
            <v>9.439533486541924</v>
          </cell>
          <cell r="BI141">
            <v>2.6843259242604871</v>
          </cell>
          <cell r="BJ141">
            <v>22.208463672241912</v>
          </cell>
          <cell r="BM141">
            <v>4.0789030296854953</v>
          </cell>
          <cell r="BN141">
            <v>8.2264164874391899</v>
          </cell>
          <cell r="BO141">
            <v>3.4332323083044325</v>
          </cell>
          <cell r="BP141">
            <v>0</v>
          </cell>
          <cell r="BT141">
            <v>20.187971161611255</v>
          </cell>
          <cell r="BU141">
            <v>9.4973852956112985</v>
          </cell>
          <cell r="BV141">
            <v>2.7004071025490033</v>
          </cell>
          <cell r="BW141">
            <v>22.340341175095446</v>
          </cell>
          <cell r="BZ141">
            <v>4.1039732039157757</v>
          </cell>
          <cell r="CA141">
            <v>8.277495274472713</v>
          </cell>
          <cell r="CB141">
            <v>3.5111663108047715</v>
          </cell>
          <cell r="CF141">
            <v>20.313394117728127</v>
          </cell>
          <cell r="CG141">
            <v>13.06078290600035</v>
          </cell>
          <cell r="CH141">
            <v>23.55255432060542</v>
          </cell>
          <cell r="CI141">
            <v>0</v>
          </cell>
          <cell r="CJ141">
            <v>0.57352953479196556</v>
          </cell>
          <cell r="CK141">
            <v>0</v>
          </cell>
          <cell r="CL141">
            <v>3.1520098370248197</v>
          </cell>
          <cell r="CO141">
            <v>6.4802196153819196</v>
          </cell>
          <cell r="CS141">
            <v>20.010647721257943</v>
          </cell>
          <cell r="CT141">
            <v>3.1520098370248197</v>
          </cell>
          <cell r="CW141">
            <v>46.606133245253204</v>
          </cell>
          <cell r="CX141">
            <v>92.697721668798508</v>
          </cell>
          <cell r="CY141">
            <v>141.42365340775092</v>
          </cell>
          <cell r="CZ141">
            <v>0</v>
          </cell>
        </row>
        <row r="142">
          <cell r="B142" t="str">
            <v>Residential</v>
          </cell>
          <cell r="AA142">
            <v>0</v>
          </cell>
          <cell r="BH142">
            <v>1.6061597875517297</v>
          </cell>
          <cell r="BI142">
            <v>0</v>
          </cell>
          <cell r="BJ142">
            <v>0</v>
          </cell>
          <cell r="BM142">
            <v>0.59117076811094316</v>
          </cell>
          <cell r="BN142">
            <v>1.2796546263034387</v>
          </cell>
          <cell r="BO142">
            <v>0.16061597875517297</v>
          </cell>
          <cell r="BP142">
            <v>0</v>
          </cell>
          <cell r="BT142">
            <v>2.9504679399151432</v>
          </cell>
          <cell r="BU142">
            <v>1.6967546141820034</v>
          </cell>
          <cell r="BV142">
            <v>0</v>
          </cell>
          <cell r="BW142">
            <v>0</v>
          </cell>
          <cell r="BZ142">
            <v>0.62199621093442303</v>
          </cell>
          <cell r="CA142">
            <v>1.3491258059784876</v>
          </cell>
          <cell r="CB142">
            <v>0.17991700574849029</v>
          </cell>
          <cell r="CF142">
            <v>3.1106459161956836</v>
          </cell>
          <cell r="CG142">
            <v>2.2007378487845082</v>
          </cell>
          <cell r="CH142">
            <v>0</v>
          </cell>
          <cell r="CI142">
            <v>0</v>
          </cell>
          <cell r="CJ142">
            <v>0.10241544330289944</v>
          </cell>
          <cell r="CK142">
            <v>0</v>
          </cell>
          <cell r="CL142">
            <v>0.28558645951817502</v>
          </cell>
          <cell r="CO142">
            <v>0</v>
          </cell>
          <cell r="CS142">
            <v>2.3570564242430496</v>
          </cell>
          <cell r="CT142">
            <v>0.28558645951817502</v>
          </cell>
          <cell r="CW142">
            <v>6.6918369210026007</v>
          </cell>
          <cell r="CX142">
            <v>0</v>
          </cell>
          <cell r="CY142">
            <v>7.6095059226745843</v>
          </cell>
          <cell r="CZ142">
            <v>0</v>
          </cell>
        </row>
        <row r="143">
          <cell r="B143" t="str">
            <v>Residential</v>
          </cell>
          <cell r="AA143">
            <v>0</v>
          </cell>
          <cell r="BH143">
            <v>2.944626277178171</v>
          </cell>
          <cell r="BI143">
            <v>0</v>
          </cell>
          <cell r="BJ143">
            <v>0</v>
          </cell>
          <cell r="BM143">
            <v>1.0838130748700625</v>
          </cell>
          <cell r="BN143">
            <v>2.3460334815563044</v>
          </cell>
          <cell r="BO143">
            <v>0.29446262771781712</v>
          </cell>
          <cell r="BP143">
            <v>0</v>
          </cell>
          <cell r="BT143">
            <v>5.4091912231777632</v>
          </cell>
          <cell r="BU143">
            <v>3.1107167926670058</v>
          </cell>
          <cell r="BV143">
            <v>0</v>
          </cell>
          <cell r="BW143">
            <v>0</v>
          </cell>
          <cell r="BZ143">
            <v>1.1403263867131088</v>
          </cell>
          <cell r="CA143">
            <v>2.4733973109605603</v>
          </cell>
          <cell r="CB143">
            <v>0.32984784387223215</v>
          </cell>
          <cell r="CF143">
            <v>5.7028508463587544</v>
          </cell>
          <cell r="CG143">
            <v>4.0346860561049311</v>
          </cell>
          <cell r="CH143">
            <v>0</v>
          </cell>
          <cell r="CI143">
            <v>0</v>
          </cell>
          <cell r="CJ143">
            <v>0.18776164605531562</v>
          </cell>
          <cell r="CK143">
            <v>0</v>
          </cell>
          <cell r="CL143">
            <v>0.52357517578332091</v>
          </cell>
          <cell r="CO143">
            <v>0</v>
          </cell>
          <cell r="CS143">
            <v>4.3212701111122573</v>
          </cell>
          <cell r="CT143">
            <v>0.52357517578332091</v>
          </cell>
          <cell r="CW143">
            <v>12.268367688504767</v>
          </cell>
          <cell r="CX143">
            <v>0</v>
          </cell>
          <cell r="CY143">
            <v>13.950760858236738</v>
          </cell>
          <cell r="CZ143">
            <v>0</v>
          </cell>
        </row>
        <row r="144">
          <cell r="B144" t="str">
            <v>Residential</v>
          </cell>
          <cell r="AA144">
            <v>0</v>
          </cell>
          <cell r="BH144">
            <v>130.71365363409882</v>
          </cell>
          <cell r="BI144">
            <v>23.045328625351946</v>
          </cell>
          <cell r="BJ144">
            <v>-23.981933685221055</v>
          </cell>
          <cell r="BM144">
            <v>43.364225858698191</v>
          </cell>
          <cell r="BN144">
            <v>97.557714589335788</v>
          </cell>
          <cell r="BO144">
            <v>12.977704857422971</v>
          </cell>
          <cell r="BP144">
            <v>0</v>
          </cell>
          <cell r="BT144">
            <v>251.5302416302668</v>
          </cell>
          <cell r="BU144">
            <v>142.06673861279216</v>
          </cell>
          <cell r="BV144">
            <v>24.963848344066673</v>
          </cell>
          <cell r="BW144">
            <v>-26.084973537981302</v>
          </cell>
          <cell r="BZ144">
            <v>46.739391979117606</v>
          </cell>
          <cell r="CA144">
            <v>105.62991703432418</v>
          </cell>
          <cell r="CB144">
            <v>14.923789169740111</v>
          </cell>
          <cell r="CF144">
            <v>272.37336314444747</v>
          </cell>
          <cell r="CG144">
            <v>174.69085921721512</v>
          </cell>
          <cell r="CH144">
            <v>-21.388328379681138</v>
          </cell>
          <cell r="CI144">
            <v>0</v>
          </cell>
          <cell r="CJ144">
            <v>8.2922782785235896</v>
          </cell>
          <cell r="CK144">
            <v>0</v>
          </cell>
          <cell r="CL144">
            <v>24.163721799535317</v>
          </cell>
          <cell r="CO144">
            <v>-5.6472956096740576</v>
          </cell>
          <cell r="CS144">
            <v>185.19645077876521</v>
          </cell>
          <cell r="CT144">
            <v>24.163721799535317</v>
          </cell>
          <cell r="CW144">
            <v>485.50455314219573</v>
          </cell>
          <cell r="CX144">
            <v>-60.420210964519327</v>
          </cell>
          <cell r="CY144">
            <v>587.12910309498477</v>
          </cell>
          <cell r="CZ144">
            <v>73.179308039443981</v>
          </cell>
        </row>
        <row r="145">
          <cell r="B145" t="str">
            <v>Residential</v>
          </cell>
          <cell r="AA145">
            <v>0</v>
          </cell>
          <cell r="BH145">
            <v>515.48500201696538</v>
          </cell>
          <cell r="BI145">
            <v>76.817762084506484</v>
          </cell>
          <cell r="BJ145">
            <v>-100.72412147792843</v>
          </cell>
          <cell r="BM145">
            <v>171.01203610151305</v>
          </cell>
          <cell r="BN145">
            <v>384.7305717781224</v>
          </cell>
          <cell r="BO145">
            <v>49.157864262354352</v>
          </cell>
          <cell r="BP145">
            <v>0</v>
          </cell>
          <cell r="BT145">
            <v>984.98818390510098</v>
          </cell>
          <cell r="BU145">
            <v>560.25725702196075</v>
          </cell>
          <cell r="BV145">
            <v>83.212827813555577</v>
          </cell>
          <cell r="BW145">
            <v>-109.55688885952146</v>
          </cell>
          <cell r="BZ145">
            <v>184.32240931824123</v>
          </cell>
          <cell r="CA145">
            <v>416.56427222141502</v>
          </cell>
          <cell r="CB145">
            <v>56.661479191711614</v>
          </cell>
          <cell r="CF145">
            <v>1066.5915536413104</v>
          </cell>
          <cell r="CG145">
            <v>688.91439732842412</v>
          </cell>
          <cell r="CH145">
            <v>-89.83097919466077</v>
          </cell>
          <cell r="CI145">
            <v>0</v>
          </cell>
          <cell r="CJ145">
            <v>32.701595941121219</v>
          </cell>
          <cell r="CK145">
            <v>0</v>
          </cell>
          <cell r="CL145">
            <v>93.709511703418968</v>
          </cell>
          <cell r="CO145">
            <v>-23.718641560631042</v>
          </cell>
          <cell r="CS145">
            <v>728.88398900299603</v>
          </cell>
          <cell r="CT145">
            <v>93.709511703418968</v>
          </cell>
          <cell r="CW145">
            <v>1914.6455523026057</v>
          </cell>
          <cell r="CX145">
            <v>-253.76488605098118</v>
          </cell>
          <cell r="CY145">
            <v>2315.4141780808154</v>
          </cell>
          <cell r="CZ145">
            <v>307.35309376566471</v>
          </cell>
        </row>
        <row r="146">
          <cell r="B146" t="str">
            <v>Residential</v>
          </cell>
          <cell r="AA146">
            <v>0</v>
          </cell>
          <cell r="BH146">
            <v>800.57264421596437</v>
          </cell>
          <cell r="BI146">
            <v>115.22664312675973</v>
          </cell>
          <cell r="BJ146">
            <v>-153.48437558541474</v>
          </cell>
          <cell r="BM146">
            <v>265.58979873101805</v>
          </cell>
          <cell r="BN146">
            <v>597.50481576376581</v>
          </cell>
          <cell r="BO146">
            <v>76.231491175730937</v>
          </cell>
          <cell r="BP146">
            <v>0</v>
          </cell>
          <cell r="BT146">
            <v>1527.7191973270046</v>
          </cell>
          <cell r="BU146">
            <v>870.10607862552843</v>
          </cell>
          <cell r="BV146">
            <v>124.81924172033335</v>
          </cell>
          <cell r="BW146">
            <v>-166.9438306430803</v>
          </cell>
          <cell r="BZ146">
            <v>286.26143930237015</v>
          </cell>
          <cell r="CA146">
            <v>646.9440615989472</v>
          </cell>
          <cell r="CB146">
            <v>87.876861838786368</v>
          </cell>
          <cell r="CF146">
            <v>1654.2809975256639</v>
          </cell>
          <cell r="CG146">
            <v>1069.9167163926768</v>
          </cell>
          <cell r="CH146">
            <v>-136.88530162995929</v>
          </cell>
          <cell r="CI146">
            <v>0</v>
          </cell>
          <cell r="CJ146">
            <v>50.787128685082166</v>
          </cell>
          <cell r="CK146">
            <v>0</v>
          </cell>
          <cell r="CL146">
            <v>145.35939585273422</v>
          </cell>
          <cell r="CO146">
            <v>-36.142691901913977</v>
          </cell>
          <cell r="CS146">
            <v>1132.6909137334783</v>
          </cell>
          <cell r="CT146">
            <v>145.35939585273422</v>
          </cell>
          <cell r="CW146">
            <v>2973.5353047047247</v>
          </cell>
          <cell r="CX146">
            <v>-386.6893501729237</v>
          </cell>
          <cell r="CY146">
            <v>3595.9479785995509</v>
          </cell>
          <cell r="CZ146">
            <v>468.3475714524414</v>
          </cell>
        </row>
        <row r="147">
          <cell r="B147" t="str">
            <v>Residential</v>
          </cell>
          <cell r="AA147">
            <v>0</v>
          </cell>
          <cell r="BH147">
            <v>48.872167234114102</v>
          </cell>
          <cell r="BI147">
            <v>7.681776208450648</v>
          </cell>
          <cell r="BJ147">
            <v>-9.5927734740884212</v>
          </cell>
          <cell r="BM147">
            <v>16.213330736486565</v>
          </cell>
          <cell r="BN147">
            <v>36.475584683253139</v>
          </cell>
          <cell r="BO147">
            <v>4.6961169968476328</v>
          </cell>
          <cell r="BP147">
            <v>0</v>
          </cell>
          <cell r="BT147">
            <v>93.582013310530854</v>
          </cell>
          <cell r="BU147">
            <v>53.116940846325846</v>
          </cell>
          <cell r="BV147">
            <v>8.3212827813555581</v>
          </cell>
          <cell r="BW147">
            <v>-10.433989415192519</v>
          </cell>
          <cell r="BZ147">
            <v>17.475262282993526</v>
          </cell>
          <cell r="CA147">
            <v>39.493678179005478</v>
          </cell>
          <cell r="CB147">
            <v>5.4104611254310768</v>
          </cell>
          <cell r="CF147">
            <v>101.33551986427973</v>
          </cell>
          <cell r="CG147">
            <v>65.31468326815758</v>
          </cell>
          <cell r="CH147">
            <v>-8.5553313518724554</v>
          </cell>
          <cell r="CI147">
            <v>0</v>
          </cell>
          <cell r="CJ147">
            <v>3.1003770418218766</v>
          </cell>
          <cell r="CK147">
            <v>0</v>
          </cell>
          <cell r="CL147">
            <v>8.9162927263507541</v>
          </cell>
          <cell r="CO147">
            <v>-2.2589182438696236</v>
          </cell>
          <cell r="CS147">
            <v>69.09383821015426</v>
          </cell>
          <cell r="CT147">
            <v>8.9162927263507541</v>
          </cell>
          <cell r="CW147">
            <v>181.52395755464886</v>
          </cell>
          <cell r="CX147">
            <v>-24.168084385807731</v>
          </cell>
          <cell r="CY147">
            <v>219.52008008892602</v>
          </cell>
          <cell r="CZ147">
            <v>29.271723215777588</v>
          </cell>
        </row>
        <row r="148">
          <cell r="B148" t="str">
            <v>Residential</v>
          </cell>
          <cell r="AA148">
            <v>0</v>
          </cell>
          <cell r="BH148">
            <v>3463.7178841320551</v>
          </cell>
          <cell r="BI148">
            <v>514.67900596619347</v>
          </cell>
          <cell r="BJ148">
            <v>-671.49414318618949</v>
          </cell>
          <cell r="BM148">
            <v>1149.0876466414686</v>
          </cell>
          <cell r="BN148">
            <v>2585.1346922337348</v>
          </cell>
          <cell r="BO148">
            <v>330.69027469120596</v>
          </cell>
          <cell r="BP148">
            <v>0</v>
          </cell>
          <cell r="BT148">
            <v>6617.7341496359841</v>
          </cell>
          <cell r="BU148">
            <v>3764.5577917276983</v>
          </cell>
          <cell r="BV148">
            <v>557.52594635082232</v>
          </cell>
          <cell r="BW148">
            <v>-730.37925906347641</v>
          </cell>
          <cell r="BZ148">
            <v>1238.5245411677161</v>
          </cell>
          <cell r="CA148">
            <v>2799.036080464437</v>
          </cell>
          <cell r="CB148">
            <v>381.14375503124199</v>
          </cell>
          <cell r="CF148">
            <v>7165.992022780285</v>
          </cell>
          <cell r="CG148">
            <v>4629.0485840051369</v>
          </cell>
          <cell r="CH148">
            <v>-598.8731946310719</v>
          </cell>
          <cell r="CI148">
            <v>0</v>
          </cell>
          <cell r="CJ148">
            <v>219.73307129737589</v>
          </cell>
          <cell r="CK148">
            <v>0</v>
          </cell>
          <cell r="CL148">
            <v>629.85489346458326</v>
          </cell>
          <cell r="CO148">
            <v>-158.12427707087363</v>
          </cell>
          <cell r="CS148">
            <v>4898.8779509776969</v>
          </cell>
          <cell r="CT148">
            <v>629.85489346458326</v>
          </cell>
          <cell r="CW148">
            <v>12865.15032510329</v>
          </cell>
          <cell r="CX148">
            <v>-1691.7659070065413</v>
          </cell>
          <cell r="CY148">
            <v>15558.050120588174</v>
          </cell>
          <cell r="CZ148">
            <v>2049.020625104431</v>
          </cell>
        </row>
        <row r="149">
          <cell r="B149" t="str">
            <v>Residential</v>
          </cell>
          <cell r="AA149">
            <v>0</v>
          </cell>
          <cell r="BH149">
            <v>643.48353524916888</v>
          </cell>
          <cell r="BI149">
            <v>92.181314501407783</v>
          </cell>
          <cell r="BJ149">
            <v>-124.70605516314949</v>
          </cell>
          <cell r="BM149">
            <v>213.47552136373977</v>
          </cell>
          <cell r="BN149">
            <v>480.26186499616625</v>
          </cell>
          <cell r="BO149">
            <v>61.095879458742722</v>
          </cell>
          <cell r="BP149">
            <v>0</v>
          </cell>
          <cell r="BT149">
            <v>1227.733485343319</v>
          </cell>
          <cell r="BU149">
            <v>699.37305447662368</v>
          </cell>
          <cell r="BV149">
            <v>99.85539337626669</v>
          </cell>
          <cell r="BW149">
            <v>-135.64186239750279</v>
          </cell>
          <cell r="BZ149">
            <v>230.09095339274805</v>
          </cell>
          <cell r="CA149">
            <v>520.00009602357215</v>
          </cell>
          <cell r="CB149">
            <v>70.440821650604221</v>
          </cell>
          <cell r="CF149">
            <v>1329.4428207594931</v>
          </cell>
          <cell r="CG149">
            <v>859.97666303074141</v>
          </cell>
          <cell r="CH149">
            <v>-111.21930757434191</v>
          </cell>
          <cell r="CI149">
            <v>0</v>
          </cell>
          <cell r="CJ149">
            <v>40.821631050654695</v>
          </cell>
          <cell r="CK149">
            <v>0</v>
          </cell>
          <cell r="CL149">
            <v>116.71914061544437</v>
          </cell>
          <cell r="CO149">
            <v>-29.365937170305106</v>
          </cell>
          <cell r="CS149">
            <v>910.11530401932214</v>
          </cell>
          <cell r="CT149">
            <v>116.71914061544437</v>
          </cell>
          <cell r="CW149">
            <v>2390.0654411362093</v>
          </cell>
          <cell r="CX149">
            <v>-314.1850970155005</v>
          </cell>
          <cell r="CY149">
            <v>2890.3477211708596</v>
          </cell>
          <cell r="CZ149">
            <v>380.53240180510863</v>
          </cell>
        </row>
        <row r="150">
          <cell r="B150" t="str">
            <v>Residential</v>
          </cell>
          <cell r="AA150">
            <v>0</v>
          </cell>
          <cell r="BH150">
            <v>78.738491654961607</v>
          </cell>
          <cell r="BI150">
            <v>15.363552416901296</v>
          </cell>
          <cell r="BJ150">
            <v>-14.389160211132634</v>
          </cell>
          <cell r="BM150">
            <v>26.121477297672804</v>
          </cell>
          <cell r="BN150">
            <v>58.76621976746339</v>
          </cell>
          <cell r="BO150">
            <v>7.9712883860730273</v>
          </cell>
          <cell r="BP150">
            <v>0</v>
          </cell>
          <cell r="BT150">
            <v>152.24758474874554</v>
          </cell>
          <cell r="BU150">
            <v>85.577293585747213</v>
          </cell>
          <cell r="BV150">
            <v>16.642565562711116</v>
          </cell>
          <cell r="BW150">
            <v>-15.650984122788781</v>
          </cell>
          <cell r="BZ150">
            <v>28.154589233711789</v>
          </cell>
          <cell r="CA150">
            <v>63.628703732842169</v>
          </cell>
          <cell r="CB150">
            <v>9.1563926926382564</v>
          </cell>
          <cell r="CF150">
            <v>164.86551226584734</v>
          </cell>
          <cell r="CG150">
            <v>105.22921193203166</v>
          </cell>
          <cell r="CH150">
            <v>-12.832997027808682</v>
          </cell>
          <cell r="CI150">
            <v>0</v>
          </cell>
          <cell r="CJ150">
            <v>4.9950519007130225</v>
          </cell>
          <cell r="CK150">
            <v>0</v>
          </cell>
          <cell r="CL150">
            <v>14.687021055928998</v>
          </cell>
          <cell r="CO150">
            <v>-3.3883773658044345</v>
          </cell>
          <cell r="CS150">
            <v>111.57102884010928</v>
          </cell>
          <cell r="CT150">
            <v>14.687021055928998</v>
          </cell>
          <cell r="CW150">
            <v>292.45526494915651</v>
          </cell>
          <cell r="CX150">
            <v>-36.252126578711596</v>
          </cell>
          <cell r="CY150">
            <v>353.67124014326976</v>
          </cell>
          <cell r="CZ150">
            <v>43.907584823666383</v>
          </cell>
        </row>
        <row r="151">
          <cell r="B151" t="str">
            <v>Residential</v>
          </cell>
          <cell r="AA151">
            <v>0</v>
          </cell>
          <cell r="BH151">
            <v>335.51130680562454</v>
          </cell>
          <cell r="BI151">
            <v>46.090657250703892</v>
          </cell>
          <cell r="BJ151">
            <v>-67.149414318618952</v>
          </cell>
          <cell r="BM151">
            <v>111.30580227826093</v>
          </cell>
          <cell r="BN151">
            <v>250.40778373820606</v>
          </cell>
          <cell r="BO151">
            <v>31.44525497377095</v>
          </cell>
          <cell r="BP151">
            <v>0</v>
          </cell>
          <cell r="BT151">
            <v>639.16334851792931</v>
          </cell>
          <cell r="BU151">
            <v>364.65201454025288</v>
          </cell>
          <cell r="BV151">
            <v>49.927696688133345</v>
          </cell>
          <cell r="BW151">
            <v>-73.037925906347652</v>
          </cell>
          <cell r="BZ151">
            <v>119.96906249832855</v>
          </cell>
          <cell r="CA151">
            <v>271.12723511777574</v>
          </cell>
          <cell r="CB151">
            <v>36.282611977581574</v>
          </cell>
          <cell r="CF151">
            <v>692.111129255793</v>
          </cell>
          <cell r="CG151">
            <v>448.39048434092308</v>
          </cell>
          <cell r="CH151">
            <v>-59.887319463107183</v>
          </cell>
          <cell r="CI151">
            <v>0</v>
          </cell>
          <cell r="CJ151">
            <v>21.284334453777166</v>
          </cell>
          <cell r="CK151">
            <v>0</v>
          </cell>
          <cell r="CL151">
            <v>60.559446175375939</v>
          </cell>
          <cell r="CO151">
            <v>-15.812427707087364</v>
          </cell>
          <cell r="CS151">
            <v>474.02725204801379</v>
          </cell>
          <cell r="CT151">
            <v>60.559446175375939</v>
          </cell>
          <cell r="CW151">
            <v>1246.1763752759623</v>
          </cell>
          <cell r="CX151">
            <v>-169.17659070065409</v>
          </cell>
          <cell r="CY151">
            <v>1507.0227720390556</v>
          </cell>
          <cell r="CZ151">
            <v>204.9020625104431</v>
          </cell>
        </row>
        <row r="152">
          <cell r="B152" t="str">
            <v>Residential</v>
          </cell>
          <cell r="AA152">
            <v>0</v>
          </cell>
          <cell r="BH152">
            <v>32.390889048959885</v>
          </cell>
          <cell r="BI152">
            <v>0</v>
          </cell>
          <cell r="BJ152">
            <v>0</v>
          </cell>
          <cell r="BM152">
            <v>11.921943823570686</v>
          </cell>
          <cell r="BN152">
            <v>25.806368297119345</v>
          </cell>
          <cell r="BO152">
            <v>3.2390889048959886</v>
          </cell>
          <cell r="BP152">
            <v>0</v>
          </cell>
          <cell r="BT152">
            <v>59.501103454955391</v>
          </cell>
          <cell r="BU152">
            <v>34.217884719337064</v>
          </cell>
          <cell r="BV152">
            <v>0</v>
          </cell>
          <cell r="BW152">
            <v>0</v>
          </cell>
          <cell r="BZ152">
            <v>12.543590253844197</v>
          </cell>
          <cell r="CA152">
            <v>27.207370420566168</v>
          </cell>
          <cell r="CB152">
            <v>3.6283262825945535</v>
          </cell>
          <cell r="CF152">
            <v>62.731359309946299</v>
          </cell>
          <cell r="CG152">
            <v>44.381546617154257</v>
          </cell>
          <cell r="CH152">
            <v>0</v>
          </cell>
          <cell r="CI152">
            <v>0</v>
          </cell>
          <cell r="CJ152">
            <v>2.0653781066084722</v>
          </cell>
          <cell r="CK152">
            <v>0</v>
          </cell>
          <cell r="CL152">
            <v>5.7593269336165305</v>
          </cell>
          <cell r="CO152">
            <v>0</v>
          </cell>
          <cell r="CS152">
            <v>47.533971222234833</v>
          </cell>
          <cell r="CT152">
            <v>5.7593269336165305</v>
          </cell>
          <cell r="CW152">
            <v>134.95204457355246</v>
          </cell>
          <cell r="CX152">
            <v>0</v>
          </cell>
          <cell r="CY152">
            <v>153.45836944060412</v>
          </cell>
          <cell r="CZ152">
            <v>0</v>
          </cell>
        </row>
        <row r="153">
          <cell r="B153" t="str">
            <v>Residential</v>
          </cell>
          <cell r="AA153">
            <v>0</v>
          </cell>
          <cell r="BH153">
            <v>32.390889048959885</v>
          </cell>
          <cell r="BI153">
            <v>0</v>
          </cell>
          <cell r="BJ153">
            <v>96.836266945964553</v>
          </cell>
          <cell r="BM153">
            <v>11.921943823570688</v>
          </cell>
          <cell r="BN153">
            <v>25.806368297119349</v>
          </cell>
          <cell r="BO153">
            <v>12.922715599492443</v>
          </cell>
          <cell r="BP153">
            <v>0</v>
          </cell>
          <cell r="BT153">
            <v>59.501103454955398</v>
          </cell>
          <cell r="BU153">
            <v>34.217884719337071</v>
          </cell>
          <cell r="BV153">
            <v>0</v>
          </cell>
          <cell r="BW153">
            <v>102.38706557444151</v>
          </cell>
          <cell r="BZ153">
            <v>12.543590253844197</v>
          </cell>
          <cell r="CA153">
            <v>27.207370420566171</v>
          </cell>
          <cell r="CB153">
            <v>13.867032840038707</v>
          </cell>
          <cell r="CF153">
            <v>62.731359309946306</v>
          </cell>
          <cell r="CG153">
            <v>44.381546617154257</v>
          </cell>
          <cell r="CH153">
            <v>111.18167091753261</v>
          </cell>
          <cell r="CI153">
            <v>0</v>
          </cell>
          <cell r="CJ153">
            <v>2.0653781066084722</v>
          </cell>
          <cell r="CK153">
            <v>0</v>
          </cell>
          <cell r="CL153">
            <v>11.390615540210815</v>
          </cell>
          <cell r="CO153">
            <v>29.699218355561033</v>
          </cell>
          <cell r="CS153">
            <v>77.07025835852059</v>
          </cell>
          <cell r="CT153">
            <v>11.390615540210815</v>
          </cell>
          <cell r="CW153">
            <v>134.95204457355246</v>
          </cell>
          <cell r="CX153">
            <v>352.35828870370347</v>
          </cell>
          <cell r="CY153">
            <v>554.69932458251014</v>
          </cell>
          <cell r="CZ153">
            <v>0</v>
          </cell>
        </row>
        <row r="154">
          <cell r="B154" t="str">
            <v>Residential</v>
          </cell>
          <cell r="AA154">
            <v>111000</v>
          </cell>
          <cell r="BH154">
            <v>0</v>
          </cell>
          <cell r="BI154">
            <v>0</v>
          </cell>
          <cell r="BJ154">
            <v>0</v>
          </cell>
          <cell r="BM154">
            <v>0</v>
          </cell>
          <cell r="BN154">
            <v>0</v>
          </cell>
          <cell r="BO154">
            <v>0</v>
          </cell>
          <cell r="BP154">
            <v>0</v>
          </cell>
          <cell r="BT154">
            <v>0</v>
          </cell>
          <cell r="BU154">
            <v>0</v>
          </cell>
          <cell r="BV154">
            <v>0</v>
          </cell>
          <cell r="BW154">
            <v>0</v>
          </cell>
          <cell r="BZ154">
            <v>0</v>
          </cell>
          <cell r="CA154">
            <v>0</v>
          </cell>
          <cell r="CB154">
            <v>0</v>
          </cell>
          <cell r="CF154">
            <v>0</v>
          </cell>
          <cell r="CG154">
            <v>0</v>
          </cell>
          <cell r="CH154">
            <v>0</v>
          </cell>
          <cell r="CI154">
            <v>0</v>
          </cell>
          <cell r="CJ154">
            <v>0</v>
          </cell>
          <cell r="CK154">
            <v>0</v>
          </cell>
          <cell r="CL154">
            <v>0</v>
          </cell>
          <cell r="CO154">
            <v>0</v>
          </cell>
          <cell r="CS154">
            <v>0</v>
          </cell>
          <cell r="CT154">
            <v>0</v>
          </cell>
          <cell r="CW154">
            <v>0</v>
          </cell>
          <cell r="CX154">
            <v>0</v>
          </cell>
          <cell r="CY154">
            <v>0</v>
          </cell>
          <cell r="CZ154">
            <v>0</v>
          </cell>
        </row>
        <row r="155">
          <cell r="B155" t="str">
            <v>Residential</v>
          </cell>
          <cell r="AA155">
            <v>14892.41288242377</v>
          </cell>
          <cell r="BH155">
            <v>4573.6180123010572</v>
          </cell>
          <cell r="BI155">
            <v>0</v>
          </cell>
          <cell r="BJ155">
            <v>4642.9023614587959</v>
          </cell>
          <cell r="BM155">
            <v>1327.3056075147533</v>
          </cell>
          <cell r="BN155">
            <v>2986.076634982192</v>
          </cell>
          <cell r="BO155">
            <v>921.6520373759854</v>
          </cell>
          <cell r="BP155">
            <v>0</v>
          </cell>
          <cell r="BT155">
            <v>5621.2338550056711</v>
          </cell>
          <cell r="BU155">
            <v>4970.8578760041028</v>
          </cell>
          <cell r="BV155">
            <v>0</v>
          </cell>
          <cell r="BW155">
            <v>5050.0508769531798</v>
          </cell>
          <cell r="BZ155">
            <v>1430.6137337228429</v>
          </cell>
          <cell r="CA155">
            <v>3233.1530985431868</v>
          </cell>
          <cell r="CB155">
            <v>1027.47213655477</v>
          </cell>
          <cell r="CF155">
            <v>6086.3507128496167</v>
          </cell>
          <cell r="CG155">
            <v>5346.9917294527422</v>
          </cell>
          <cell r="CH155">
            <v>4140.7803743062677</v>
          </cell>
          <cell r="CI155">
            <v>0</v>
          </cell>
          <cell r="CJ155">
            <v>253.81261259041793</v>
          </cell>
          <cell r="CK155">
            <v>0</v>
          </cell>
          <cell r="CL155">
            <v>940.95789743374644</v>
          </cell>
          <cell r="CO155">
            <v>1093.3164300328974</v>
          </cell>
          <cell r="CS155">
            <v>6945.7558385903048</v>
          </cell>
          <cell r="CT155">
            <v>940.95789743374644</v>
          </cell>
          <cell r="CW155">
            <v>14791.487817621053</v>
          </cell>
          <cell r="CX155">
            <v>11697.352842730941</v>
          </cell>
          <cell r="CY155">
            <v>32055.117601828049</v>
          </cell>
          <cell r="CZ155">
            <v>0</v>
          </cell>
        </row>
        <row r="156">
          <cell r="B156" t="str">
            <v>Residential</v>
          </cell>
          <cell r="AA156">
            <v>95663.720561260212</v>
          </cell>
          <cell r="BH156">
            <v>29379.343625309557</v>
          </cell>
          <cell r="BI156">
            <v>0</v>
          </cell>
          <cell r="BJ156">
            <v>0</v>
          </cell>
          <cell r="BM156">
            <v>8526.1531317428562</v>
          </cell>
          <cell r="BN156">
            <v>19181.525723113915</v>
          </cell>
          <cell r="BO156">
            <v>2937.9343625309557</v>
          </cell>
          <cell r="BP156">
            <v>0</v>
          </cell>
          <cell r="BT156">
            <v>36108.866236808128</v>
          </cell>
          <cell r="BU156">
            <v>31931.075410958008</v>
          </cell>
          <cell r="BV156">
            <v>0</v>
          </cell>
          <cell r="BW156">
            <v>0</v>
          </cell>
          <cell r="BZ156">
            <v>9189.7688799297703</v>
          </cell>
          <cell r="CA156">
            <v>20768.65965191193</v>
          </cell>
          <cell r="CB156">
            <v>3356.1480036284338</v>
          </cell>
          <cell r="CF156">
            <v>39096.616406535693</v>
          </cell>
          <cell r="CG156">
            <v>34347.229471016843</v>
          </cell>
          <cell r="CH156">
            <v>0</v>
          </cell>
          <cell r="CI156">
            <v>0</v>
          </cell>
          <cell r="CJ156">
            <v>1630.4046253263298</v>
          </cell>
          <cell r="CK156">
            <v>0</v>
          </cell>
          <cell r="CL156">
            <v>4260.2006663189122</v>
          </cell>
          <cell r="CO156">
            <v>0</v>
          </cell>
          <cell r="CS156">
            <v>37532.842231314986</v>
          </cell>
          <cell r="CT156">
            <v>4260.2006663189122</v>
          </cell>
          <cell r="CW156">
            <v>95015.412777079109</v>
          </cell>
          <cell r="CX156">
            <v>0</v>
          </cell>
          <cell r="CY156">
            <v>114903.79178311721</v>
          </cell>
          <cell r="CZ156">
            <v>0</v>
          </cell>
        </row>
        <row r="157">
          <cell r="B157" t="str">
            <v>Residential</v>
          </cell>
          <cell r="AA157">
            <v>40636.14667849728</v>
          </cell>
          <cell r="BH157">
            <v>20084.038084827553</v>
          </cell>
          <cell r="BI157">
            <v>0</v>
          </cell>
          <cell r="BJ157">
            <v>11969.698859176502</v>
          </cell>
          <cell r="BM157">
            <v>5012.9545418432854</v>
          </cell>
          <cell r="BN157">
            <v>12360.294685367393</v>
          </cell>
          <cell r="BO157">
            <v>3205.3736944004058</v>
          </cell>
          <cell r="BP157">
            <v>0</v>
          </cell>
          <cell r="BT157">
            <v>23268.02538463593</v>
          </cell>
          <cell r="BU157">
            <v>23519.721750986304</v>
          </cell>
          <cell r="BV157">
            <v>0</v>
          </cell>
          <cell r="BW157">
            <v>14031.025557187621</v>
          </cell>
          <cell r="BZ157">
            <v>5715.5576217593443</v>
          </cell>
          <cell r="CA157">
            <v>14333.317148325908</v>
          </cell>
          <cell r="CB157">
            <v>3877.3845053640871</v>
          </cell>
          <cell r="CF157">
            <v>26982.203559281206</v>
          </cell>
          <cell r="CG157">
            <v>24370.509852934603</v>
          </cell>
          <cell r="CH157">
            <v>12172.252077436588</v>
          </cell>
          <cell r="CI157">
            <v>0</v>
          </cell>
          <cell r="CJ157">
            <v>1223.0977454669514</v>
          </cell>
          <cell r="CK157">
            <v>0</v>
          </cell>
          <cell r="CL157">
            <v>3767.4495370022751</v>
          </cell>
          <cell r="CO157">
            <v>3037.6626187853235</v>
          </cell>
          <cell r="CS157">
            <v>31669.4181677501</v>
          </cell>
          <cell r="CT157">
            <v>3767.4495370022751</v>
          </cell>
          <cell r="CW157">
            <v>54550.195851436067</v>
          </cell>
          <cell r="CX157">
            <v>25320.96364661137</v>
          </cell>
          <cell r="CY157">
            <v>111755.3280151448</v>
          </cell>
          <cell r="CZ157">
            <v>0</v>
          </cell>
        </row>
        <row r="158">
          <cell r="B158" t="str">
            <v>Residential</v>
          </cell>
          <cell r="AA158">
            <v>3055.0020028316721</v>
          </cell>
          <cell r="BH158">
            <v>759.52463899010218</v>
          </cell>
          <cell r="BI158">
            <v>0</v>
          </cell>
          <cell r="BJ158">
            <v>0</v>
          </cell>
          <cell r="BM158">
            <v>272.28101459052039</v>
          </cell>
          <cell r="BN158">
            <v>612.55823166479092</v>
          </cell>
          <cell r="BO158">
            <v>75.952463899010226</v>
          </cell>
          <cell r="BP158">
            <v>0</v>
          </cell>
          <cell r="BT158">
            <v>1985.7029624027234</v>
          </cell>
          <cell r="BU158">
            <v>825.49286442127175</v>
          </cell>
          <cell r="BV158">
            <v>0</v>
          </cell>
          <cell r="BW158">
            <v>0</v>
          </cell>
          <cell r="BZ158">
            <v>293.47345230805001</v>
          </cell>
          <cell r="CA158">
            <v>663.24303989504449</v>
          </cell>
          <cell r="CB158">
            <v>87.755951379028048</v>
          </cell>
          <cell r="CF158">
            <v>2150.0056664543831</v>
          </cell>
          <cell r="CG158">
            <v>1096.8719825033447</v>
          </cell>
          <cell r="CH158">
            <v>0</v>
          </cell>
          <cell r="CI158">
            <v>0</v>
          </cell>
          <cell r="CJ158">
            <v>52.066649369008651</v>
          </cell>
          <cell r="CK158">
            <v>0</v>
          </cell>
          <cell r="CL158">
            <v>170.43972919658711</v>
          </cell>
          <cell r="CO158">
            <v>0</v>
          </cell>
          <cell r="CS158">
            <v>1198.6038961886884</v>
          </cell>
          <cell r="CT158">
            <v>170.43972919658711</v>
          </cell>
          <cell r="CW158">
            <v>3111.8372781044359</v>
          </cell>
          <cell r="CX158">
            <v>0</v>
          </cell>
          <cell r="CY158">
            <v>3763.1989612585271</v>
          </cell>
          <cell r="CZ158">
            <v>0</v>
          </cell>
        </row>
        <row r="159">
          <cell r="B159" t="str">
            <v>Residential</v>
          </cell>
          <cell r="AA159">
            <v>0</v>
          </cell>
          <cell r="BH159">
            <v>0</v>
          </cell>
          <cell r="BI159">
            <v>0</v>
          </cell>
          <cell r="BJ159">
            <v>0</v>
          </cell>
          <cell r="BM159">
            <v>0</v>
          </cell>
          <cell r="BN159">
            <v>0</v>
          </cell>
          <cell r="BO159">
            <v>0</v>
          </cell>
          <cell r="BP159">
            <v>0</v>
          </cell>
          <cell r="BT159">
            <v>0</v>
          </cell>
          <cell r="BU159">
            <v>0</v>
          </cell>
          <cell r="BV159">
            <v>0</v>
          </cell>
          <cell r="BW159">
            <v>0</v>
          </cell>
          <cell r="BZ159">
            <v>0</v>
          </cell>
          <cell r="CA159">
            <v>0</v>
          </cell>
          <cell r="CB159">
            <v>0</v>
          </cell>
          <cell r="CF159">
            <v>0</v>
          </cell>
          <cell r="CG159">
            <v>0</v>
          </cell>
          <cell r="CH159">
            <v>0</v>
          </cell>
          <cell r="CI159">
            <v>0</v>
          </cell>
          <cell r="CJ159">
            <v>0</v>
          </cell>
          <cell r="CK159">
            <v>0</v>
          </cell>
          <cell r="CL159">
            <v>0</v>
          </cell>
          <cell r="CO159">
            <v>0</v>
          </cell>
          <cell r="CS159">
            <v>0</v>
          </cell>
          <cell r="CT159">
            <v>0</v>
          </cell>
          <cell r="CW159">
            <v>0</v>
          </cell>
          <cell r="CX159">
            <v>0</v>
          </cell>
          <cell r="CY159">
            <v>0</v>
          </cell>
          <cell r="CZ159">
            <v>0</v>
          </cell>
        </row>
        <row r="160">
          <cell r="B160" t="str">
            <v>Residential</v>
          </cell>
          <cell r="AA160">
            <v>0</v>
          </cell>
          <cell r="BH160">
            <v>0</v>
          </cell>
          <cell r="BI160">
            <v>0</v>
          </cell>
          <cell r="BJ160">
            <v>0</v>
          </cell>
          <cell r="BM160">
            <v>0</v>
          </cell>
          <cell r="BN160">
            <v>0</v>
          </cell>
          <cell r="BO160">
            <v>0</v>
          </cell>
          <cell r="BP160">
            <v>0</v>
          </cell>
          <cell r="BT160">
            <v>0</v>
          </cell>
          <cell r="BU160">
            <v>0</v>
          </cell>
          <cell r="BV160">
            <v>0</v>
          </cell>
          <cell r="BW160">
            <v>0</v>
          </cell>
          <cell r="BZ160">
            <v>0</v>
          </cell>
          <cell r="CA160">
            <v>0</v>
          </cell>
          <cell r="CB160">
            <v>0</v>
          </cell>
          <cell r="CF160">
            <v>0</v>
          </cell>
          <cell r="CG160">
            <v>0</v>
          </cell>
          <cell r="CH160">
            <v>0</v>
          </cell>
          <cell r="CI160">
            <v>0</v>
          </cell>
          <cell r="CJ160">
            <v>0</v>
          </cell>
          <cell r="CK160">
            <v>0</v>
          </cell>
          <cell r="CL160">
            <v>0</v>
          </cell>
          <cell r="CO160">
            <v>0</v>
          </cell>
          <cell r="CS160">
            <v>0</v>
          </cell>
          <cell r="CT160">
            <v>0</v>
          </cell>
          <cell r="CW160">
            <v>0</v>
          </cell>
          <cell r="CX160">
            <v>0</v>
          </cell>
          <cell r="CY160">
            <v>0</v>
          </cell>
          <cell r="CZ160">
            <v>0</v>
          </cell>
        </row>
        <row r="161">
          <cell r="B161" t="str">
            <v>Residential</v>
          </cell>
          <cell r="AA161">
            <v>565.95500241494119</v>
          </cell>
          <cell r="BH161">
            <v>178.71481644990396</v>
          </cell>
          <cell r="BI161">
            <v>0</v>
          </cell>
          <cell r="BJ161">
            <v>335.74707159309474</v>
          </cell>
          <cell r="BM161">
            <v>50.441473402402657</v>
          </cell>
          <cell r="BN161">
            <v>113.47959679234312</v>
          </cell>
          <cell r="BO161">
            <v>51.446188804299872</v>
          </cell>
          <cell r="BP161">
            <v>0</v>
          </cell>
          <cell r="BT161">
            <v>179.03153327947075</v>
          </cell>
          <cell r="BU161">
            <v>194.2370242812828</v>
          </cell>
          <cell r="BV161">
            <v>0</v>
          </cell>
          <cell r="BW161">
            <v>365.18962953173821</v>
          </cell>
          <cell r="BZ161">
            <v>54.367482658202078</v>
          </cell>
          <cell r="CA161">
            <v>122.86922100135041</v>
          </cell>
          <cell r="CB161">
            <v>56.907227127646685</v>
          </cell>
          <cell r="CF161">
            <v>193.84511093196056</v>
          </cell>
          <cell r="CG161">
            <v>203.20123683426806</v>
          </cell>
          <cell r="CH161">
            <v>299.43659731553595</v>
          </cell>
          <cell r="CI161">
            <v>0</v>
          </cell>
          <cell r="CJ161">
            <v>9.6456174634458396</v>
          </cell>
          <cell r="CK161">
            <v>0</v>
          </cell>
          <cell r="CL161">
            <v>43.709604599713813</v>
          </cell>
          <cell r="CO161">
            <v>79.062138535436816</v>
          </cell>
          <cell r="CS161">
            <v>301.79879567772139</v>
          </cell>
          <cell r="CT161">
            <v>43.709604599713813</v>
          </cell>
          <cell r="CW161">
            <v>559.14103984613973</v>
          </cell>
          <cell r="CX161">
            <v>845.88295350327064</v>
          </cell>
          <cell r="CY161">
            <v>1700.6893001719491</v>
          </cell>
          <cell r="CZ161">
            <v>0</v>
          </cell>
        </row>
        <row r="162">
          <cell r="B162" t="str">
            <v>Residential</v>
          </cell>
          <cell r="AA162">
            <v>4742.7606707476571</v>
          </cell>
          <cell r="BH162">
            <v>1724.7106830594746</v>
          </cell>
          <cell r="BI162">
            <v>0</v>
          </cell>
          <cell r="BJ162">
            <v>1053.20559108203</v>
          </cell>
          <cell r="BM162">
            <v>468.62156674809103</v>
          </cell>
          <cell r="BN162">
            <v>1076.7904933900049</v>
          </cell>
          <cell r="BO162">
            <v>277.79162741415047</v>
          </cell>
          <cell r="BP162">
            <v>0</v>
          </cell>
          <cell r="BT162">
            <v>1698.8027672070293</v>
          </cell>
          <cell r="BU162">
            <v>1905.5244967700353</v>
          </cell>
          <cell r="BV162">
            <v>0</v>
          </cell>
          <cell r="BW162">
            <v>1164.1745143580938</v>
          </cell>
          <cell r="BZ162">
            <v>511.76642929938896</v>
          </cell>
          <cell r="CA162">
            <v>1183.5737605553315</v>
          </cell>
          <cell r="CB162">
            <v>316.43239440462423</v>
          </cell>
          <cell r="CF162">
            <v>1867.2698096497606</v>
          </cell>
          <cell r="CG162">
            <v>1971.9205675156736</v>
          </cell>
          <cell r="CH162">
            <v>965.04583327808837</v>
          </cell>
          <cell r="CI162">
            <v>0</v>
          </cell>
          <cell r="CJ162">
            <v>94.624932918112989</v>
          </cell>
          <cell r="CK162">
            <v>0</v>
          </cell>
          <cell r="CL162">
            <v>292.98962887000079</v>
          </cell>
          <cell r="CO162">
            <v>252.03926752143764</v>
          </cell>
          <cell r="CS162">
            <v>2437.9997488651125</v>
          </cell>
          <cell r="CT162">
            <v>292.98962887000079</v>
          </cell>
          <cell r="CW162">
            <v>5166.7709455808745</v>
          </cell>
          <cell r="CX162">
            <v>2545.853005896784</v>
          </cell>
          <cell r="CY162">
            <v>9651.0437390727602</v>
          </cell>
          <cell r="CZ162">
            <v>0</v>
          </cell>
        </row>
        <row r="163">
          <cell r="B163" t="str">
            <v>Residential</v>
          </cell>
          <cell r="AA163">
            <v>0</v>
          </cell>
          <cell r="BH163">
            <v>0</v>
          </cell>
          <cell r="BI163">
            <v>0</v>
          </cell>
          <cell r="BJ163">
            <v>635.10805018264728</v>
          </cell>
          <cell r="BM163">
            <v>0</v>
          </cell>
          <cell r="BN163">
            <v>0</v>
          </cell>
          <cell r="BO163">
            <v>63.510805018264733</v>
          </cell>
          <cell r="BP163">
            <v>0</v>
          </cell>
          <cell r="BT163">
            <v>0</v>
          </cell>
          <cell r="BU163">
            <v>0</v>
          </cell>
          <cell r="BV163">
            <v>0</v>
          </cell>
          <cell r="BW163">
            <v>709.35758831625378</v>
          </cell>
          <cell r="BZ163">
            <v>0</v>
          </cell>
          <cell r="CA163">
            <v>0</v>
          </cell>
          <cell r="CB163">
            <v>70.935758831625378</v>
          </cell>
          <cell r="CF163">
            <v>0</v>
          </cell>
          <cell r="CG163">
            <v>0</v>
          </cell>
          <cell r="CH163">
            <v>794.19812864412984</v>
          </cell>
          <cell r="CI163">
            <v>0</v>
          </cell>
          <cell r="CJ163">
            <v>0</v>
          </cell>
          <cell r="CK163">
            <v>0</v>
          </cell>
          <cell r="CL163">
            <v>39.014667357393961</v>
          </cell>
          <cell r="CO163">
            <v>205.76198555335452</v>
          </cell>
          <cell r="CS163">
            <v>212.11168468283472</v>
          </cell>
          <cell r="CT163">
            <v>39.014667357393961</v>
          </cell>
          <cell r="CW163">
            <v>0</v>
          </cell>
          <cell r="CX163">
            <v>1995.9983274172753</v>
          </cell>
          <cell r="CY163">
            <v>2553.1433020390346</v>
          </cell>
          <cell r="CZ163">
            <v>0</v>
          </cell>
        </row>
        <row r="164">
          <cell r="B164" t="str">
            <v>Residential</v>
          </cell>
          <cell r="AA164">
            <v>-505.31696644191175</v>
          </cell>
          <cell r="BH164">
            <v>-198.6779970456823</v>
          </cell>
          <cell r="BI164">
            <v>0</v>
          </cell>
          <cell r="BJ164">
            <v>4962.807533107758</v>
          </cell>
          <cell r="BM164">
            <v>-52.707615787597184</v>
          </cell>
          <cell r="BN164">
            <v>-122.72969898499025</v>
          </cell>
          <cell r="BO164">
            <v>476.41295360620762</v>
          </cell>
          <cell r="BP164">
            <v>0</v>
          </cell>
          <cell r="BT164">
            <v>-193.6249934727762</v>
          </cell>
          <cell r="BU164">
            <v>-221.86372736262157</v>
          </cell>
          <cell r="BV164">
            <v>0</v>
          </cell>
          <cell r="BW164">
            <v>5543.0019851750294</v>
          </cell>
          <cell r="BZ164">
            <v>-58.034325639695446</v>
          </cell>
          <cell r="CA164">
            <v>-136.20987250941138</v>
          </cell>
          <cell r="CB164">
            <v>531.01209905374094</v>
          </cell>
          <cell r="CF164">
            <v>-214.89204237996154</v>
          </cell>
          <cell r="CG164">
            <v>-227.97113604805347</v>
          </cell>
          <cell r="CH164">
            <v>4631.8967782461841</v>
          </cell>
          <cell r="CI164">
            <v>0</v>
          </cell>
          <cell r="CJ164">
            <v>-11.017267274998632</v>
          </cell>
          <cell r="CK164">
            <v>0</v>
          </cell>
          <cell r="CL164">
            <v>278.41033607857463</v>
          </cell>
          <cell r="CO164">
            <v>1200.0384332272565</v>
          </cell>
          <cell r="CS164">
            <v>982.94936021518663</v>
          </cell>
          <cell r="CT164">
            <v>278.41033607857463</v>
          </cell>
          <cell r="CW164">
            <v>-579.12954620723144</v>
          </cell>
          <cell r="CX164">
            <v>11693.885420367638</v>
          </cell>
          <cell r="CY164">
            <v>14958.011149466234</v>
          </cell>
          <cell r="CZ164">
            <v>739.80728441219799</v>
          </cell>
        </row>
        <row r="165">
          <cell r="B165" t="str">
            <v>Residential</v>
          </cell>
          <cell r="AA165">
            <v>77.963189108180671</v>
          </cell>
          <cell r="BH165">
            <v>15.688674167641901</v>
          </cell>
          <cell r="BI165">
            <v>0</v>
          </cell>
          <cell r="BJ165">
            <v>567.45141190806589</v>
          </cell>
          <cell r="BM165">
            <v>5.6889469911179535</v>
          </cell>
          <cell r="BN165">
            <v>12.413940853466197</v>
          </cell>
          <cell r="BO165">
            <v>58.314008607570784</v>
          </cell>
          <cell r="BP165">
            <v>0</v>
          </cell>
          <cell r="BT165">
            <v>28.622515593883115</v>
          </cell>
          <cell r="BU165">
            <v>16.669873902091371</v>
          </cell>
          <cell r="BV165">
            <v>0</v>
          </cell>
          <cell r="BW165">
            <v>603.4542187859613</v>
          </cell>
          <cell r="BZ165">
            <v>6.0159199749749384</v>
          </cell>
          <cell r="CA165">
            <v>13.159817163317678</v>
          </cell>
          <cell r="CB165">
            <v>62.113026634037311</v>
          </cell>
          <cell r="CF165">
            <v>30.342264105804777</v>
          </cell>
          <cell r="CG165">
            <v>21.528070098100358</v>
          </cell>
          <cell r="CH165">
            <v>656.42151108507699</v>
          </cell>
          <cell r="CI165">
            <v>0</v>
          </cell>
          <cell r="CJ165">
            <v>1.0061736523203431</v>
          </cell>
          <cell r="CK165">
            <v>0</v>
          </cell>
          <cell r="CL165">
            <v>35.98007385275951</v>
          </cell>
          <cell r="CO165">
            <v>175.04279970088916</v>
          </cell>
          <cell r="CS165">
            <v>197.64807123093701</v>
          </cell>
          <cell r="CT165">
            <v>35.98007385275951</v>
          </cell>
          <cell r="CW165">
            <v>64.279626300633936</v>
          </cell>
          <cell r="CX165">
            <v>2030.0996292603131</v>
          </cell>
          <cell r="CY165">
            <v>2415.737345198223</v>
          </cell>
          <cell r="CZ165">
            <v>0</v>
          </cell>
        </row>
        <row r="166">
          <cell r="B166" t="str">
            <v>Residential</v>
          </cell>
          <cell r="AA166">
            <v>0</v>
          </cell>
          <cell r="BH166">
            <v>0</v>
          </cell>
          <cell r="BI166">
            <v>0</v>
          </cell>
          <cell r="BJ166">
            <v>0</v>
          </cell>
          <cell r="BM166">
            <v>0</v>
          </cell>
          <cell r="BN166">
            <v>0</v>
          </cell>
          <cell r="BO166">
            <v>0</v>
          </cell>
          <cell r="BP166">
            <v>0</v>
          </cell>
          <cell r="BT166">
            <v>0</v>
          </cell>
          <cell r="BU166">
            <v>0</v>
          </cell>
          <cell r="BV166">
            <v>0</v>
          </cell>
          <cell r="BW166">
            <v>0</v>
          </cell>
          <cell r="BZ166">
            <v>0</v>
          </cell>
          <cell r="CA166">
            <v>0</v>
          </cell>
          <cell r="CB166">
            <v>0</v>
          </cell>
          <cell r="CF166">
            <v>0</v>
          </cell>
          <cell r="CG166">
            <v>0</v>
          </cell>
          <cell r="CH166">
            <v>0</v>
          </cell>
          <cell r="CI166">
            <v>0</v>
          </cell>
          <cell r="CJ166">
            <v>0</v>
          </cell>
          <cell r="CK166">
            <v>0</v>
          </cell>
          <cell r="CL166">
            <v>0</v>
          </cell>
          <cell r="CO166">
            <v>0</v>
          </cell>
          <cell r="CS166">
            <v>0</v>
          </cell>
          <cell r="CT166">
            <v>0</v>
          </cell>
          <cell r="CW166">
            <v>0</v>
          </cell>
          <cell r="CX166">
            <v>0</v>
          </cell>
          <cell r="CY166">
            <v>0</v>
          </cell>
          <cell r="CZ166">
            <v>0</v>
          </cell>
        </row>
        <row r="167">
          <cell r="B167" t="str">
            <v>Residential</v>
          </cell>
          <cell r="AA167">
            <v>4586.8342925312963</v>
          </cell>
          <cell r="BH167">
            <v>1835.2156921446597</v>
          </cell>
          <cell r="BI167">
            <v>0</v>
          </cell>
          <cell r="BJ167">
            <v>702.28407233079417</v>
          </cell>
          <cell r="BM167">
            <v>565.8408505448773</v>
          </cell>
          <cell r="BN167">
            <v>1395.1771553830815</v>
          </cell>
          <cell r="BO167">
            <v>253.74997644754541</v>
          </cell>
          <cell r="BP167">
            <v>0</v>
          </cell>
          <cell r="BT167">
            <v>4522.6841585190468</v>
          </cell>
          <cell r="BU167">
            <v>2149.1575673168095</v>
          </cell>
          <cell r="BV167">
            <v>0</v>
          </cell>
          <cell r="BW167">
            <v>823.22587086013766</v>
          </cell>
          <cell r="BZ167">
            <v>645.14767868718241</v>
          </cell>
          <cell r="CA167">
            <v>1617.8834854057918</v>
          </cell>
          <cell r="CB167">
            <v>311.04414761698592</v>
          </cell>
          <cell r="CF167">
            <v>5244.6214314376703</v>
          </cell>
          <cell r="CG167">
            <v>2750.8388333252769</v>
          </cell>
          <cell r="CH167">
            <v>714.16823923064442</v>
          </cell>
          <cell r="CI167">
            <v>0</v>
          </cell>
          <cell r="CJ167">
            <v>138.05803799291212</v>
          </cell>
          <cell r="CK167">
            <v>0</v>
          </cell>
          <cell r="CL167">
            <v>465.56273669558487</v>
          </cell>
          <cell r="CO167">
            <v>178.22520845226592</v>
          </cell>
          <cell r="CS167">
            <v>3396.3284801943355</v>
          </cell>
          <cell r="CT167">
            <v>465.56273669558487</v>
          </cell>
          <cell r="CW167">
            <v>6314.7394143233823</v>
          </cell>
          <cell r="CX167">
            <v>1485.6271385181396</v>
          </cell>
          <cell r="CY167">
            <v>10913.193743673139</v>
          </cell>
          <cell r="CZ167">
            <v>0</v>
          </cell>
        </row>
        <row r="168">
          <cell r="B168" t="str">
            <v>Residential</v>
          </cell>
          <cell r="AA168">
            <v>-21.656441418939075</v>
          </cell>
          <cell r="BH168">
            <v>-11.005491610940556</v>
          </cell>
          <cell r="BI168">
            <v>0</v>
          </cell>
          <cell r="BJ168">
            <v>0</v>
          </cell>
          <cell r="BM168">
            <v>-2.6715809751882782</v>
          </cell>
          <cell r="BN168">
            <v>-6.5872386939711109</v>
          </cell>
          <cell r="BO168">
            <v>-1.1005491610940557</v>
          </cell>
          <cell r="BP168">
            <v>0</v>
          </cell>
          <cell r="BT168">
            <v>-10.392383096122172</v>
          </cell>
          <cell r="BU168">
            <v>-12.888150247916563</v>
          </cell>
          <cell r="BV168">
            <v>0</v>
          </cell>
          <cell r="BW168">
            <v>0</v>
          </cell>
          <cell r="BZ168">
            <v>-3.0460230344059607</v>
          </cell>
          <cell r="CA168">
            <v>-7.6387322257119523</v>
          </cell>
          <cell r="CB168">
            <v>-1.3539982344200379</v>
          </cell>
          <cell r="CF168">
            <v>-12.051276012048628</v>
          </cell>
          <cell r="CG168">
            <v>-12.987907617210938</v>
          </cell>
          <cell r="CH168">
            <v>0</v>
          </cell>
          <cell r="CI168">
            <v>0</v>
          </cell>
          <cell r="CJ168">
            <v>-0.65183209628381544</v>
          </cell>
          <cell r="CK168">
            <v>0</v>
          </cell>
          <cell r="CL168">
            <v>-1.4995639812537505</v>
          </cell>
          <cell r="CO168">
            <v>0</v>
          </cell>
          <cell r="CS168">
            <v>-15.12391438266107</v>
          </cell>
          <cell r="CT168">
            <v>-1.4995639812537505</v>
          </cell>
          <cell r="CW168">
            <v>-28.91768780684578</v>
          </cell>
          <cell r="CX168">
            <v>0</v>
          </cell>
          <cell r="CY168">
            <v>0</v>
          </cell>
          <cell r="CZ168">
            <v>40.451825145585445</v>
          </cell>
        </row>
        <row r="169">
          <cell r="B169" t="str">
            <v>Residential</v>
          </cell>
          <cell r="AA169">
            <v>0</v>
          </cell>
          <cell r="BH169">
            <v>0</v>
          </cell>
          <cell r="BI169">
            <v>0</v>
          </cell>
          <cell r="BJ169">
            <v>0</v>
          </cell>
          <cell r="BM169">
            <v>0</v>
          </cell>
          <cell r="BN169">
            <v>0</v>
          </cell>
          <cell r="BO169">
            <v>0</v>
          </cell>
          <cell r="BP169">
            <v>0</v>
          </cell>
          <cell r="BT169">
            <v>0</v>
          </cell>
          <cell r="BU169">
            <v>0</v>
          </cell>
          <cell r="BV169">
            <v>0</v>
          </cell>
          <cell r="BW169">
            <v>0</v>
          </cell>
          <cell r="BZ169">
            <v>0</v>
          </cell>
          <cell r="CA169">
            <v>0</v>
          </cell>
          <cell r="CB169">
            <v>0</v>
          </cell>
          <cell r="CF169">
            <v>0</v>
          </cell>
          <cell r="CG169">
            <v>0</v>
          </cell>
          <cell r="CH169">
            <v>0</v>
          </cell>
          <cell r="CI169">
            <v>0</v>
          </cell>
          <cell r="CJ169">
            <v>0</v>
          </cell>
          <cell r="CK169">
            <v>0</v>
          </cell>
          <cell r="CL169">
            <v>0</v>
          </cell>
          <cell r="CO169">
            <v>0</v>
          </cell>
          <cell r="CS169">
            <v>0</v>
          </cell>
          <cell r="CT169">
            <v>0</v>
          </cell>
          <cell r="CW169">
            <v>0</v>
          </cell>
          <cell r="CX169">
            <v>0</v>
          </cell>
          <cell r="CY169">
            <v>0</v>
          </cell>
          <cell r="CZ169">
            <v>0</v>
          </cell>
        </row>
        <row r="170">
          <cell r="B170" t="str">
            <v>Residential</v>
          </cell>
          <cell r="AA170">
            <v>20.21267865767647</v>
          </cell>
          <cell r="BH170">
            <v>8.0871953698537098</v>
          </cell>
          <cell r="BI170">
            <v>0</v>
          </cell>
          <cell r="BJ170">
            <v>69.456666494254364</v>
          </cell>
          <cell r="BM170">
            <v>2.4934755768423926</v>
          </cell>
          <cell r="BN170">
            <v>6.1480894477063703</v>
          </cell>
          <cell r="BO170">
            <v>7.754386186410807</v>
          </cell>
          <cell r="BP170">
            <v>0</v>
          </cell>
          <cell r="BT170">
            <v>19.929989996621543</v>
          </cell>
          <cell r="BU170">
            <v>9.4706345427873249</v>
          </cell>
          <cell r="BV170">
            <v>0</v>
          </cell>
          <cell r="BW170">
            <v>81.41794327188174</v>
          </cell>
          <cell r="BZ170">
            <v>2.84295483211223</v>
          </cell>
          <cell r="CA170">
            <v>7.1294834106644895</v>
          </cell>
          <cell r="CB170">
            <v>9.1496954437867295</v>
          </cell>
          <cell r="CF170">
            <v>23.111331457389795</v>
          </cell>
          <cell r="CG170">
            <v>12.122047109396876</v>
          </cell>
          <cell r="CH170">
            <v>70.632023660173616</v>
          </cell>
          <cell r="CI170">
            <v>0</v>
          </cell>
          <cell r="CJ170">
            <v>0.60837662319822772</v>
          </cell>
          <cell r="CK170">
            <v>0</v>
          </cell>
          <cell r="CL170">
            <v>6.3300468085578023</v>
          </cell>
          <cell r="CO170">
            <v>17.626668967806523</v>
          </cell>
          <cell r="CS170">
            <v>33.211815242723368</v>
          </cell>
          <cell r="CT170">
            <v>6.3300468085578023</v>
          </cell>
          <cell r="CW170">
            <v>27.82699143862995</v>
          </cell>
          <cell r="CX170">
            <v>146.93015655673909</v>
          </cell>
          <cell r="CY170">
            <v>244.6157686288235</v>
          </cell>
          <cell r="CZ170">
            <v>0</v>
          </cell>
        </row>
        <row r="171">
          <cell r="B171" t="str">
            <v>Residential</v>
          </cell>
          <cell r="AA171">
            <v>-86.625765675756298</v>
          </cell>
          <cell r="BH171">
            <v>-44.021966443762224</v>
          </cell>
          <cell r="BI171">
            <v>0</v>
          </cell>
          <cell r="BJ171">
            <v>555.65333195403491</v>
          </cell>
          <cell r="BM171">
            <v>-10.686323900753113</v>
          </cell>
          <cell r="BN171">
            <v>-26.348954775884444</v>
          </cell>
          <cell r="BO171">
            <v>51.163136551027272</v>
          </cell>
          <cell r="BP171">
            <v>0</v>
          </cell>
          <cell r="BT171">
            <v>-41.569532384488689</v>
          </cell>
          <cell r="BU171">
            <v>-51.552600991666253</v>
          </cell>
          <cell r="BV171">
            <v>0</v>
          </cell>
          <cell r="BW171">
            <v>651.34354617505392</v>
          </cell>
          <cell r="BZ171">
            <v>-12.184092137623843</v>
          </cell>
          <cell r="CA171">
            <v>-30.554928902847809</v>
          </cell>
          <cell r="CB171">
            <v>59.718361679825243</v>
          </cell>
          <cell r="CF171">
            <v>-48.205104048194514</v>
          </cell>
          <cell r="CG171">
            <v>-51.951630468843753</v>
          </cell>
          <cell r="CH171">
            <v>565.05618928138892</v>
          </cell>
          <cell r="CI171">
            <v>0</v>
          </cell>
          <cell r="CJ171">
            <v>-2.6073283851352618</v>
          </cell>
          <cell r="CK171">
            <v>0</v>
          </cell>
          <cell r="CL171">
            <v>29.825639114612969</v>
          </cell>
          <cell r="CO171">
            <v>141.01335174245219</v>
          </cell>
          <cell r="CS171">
            <v>92.273637020606657</v>
          </cell>
          <cell r="CT171">
            <v>29.825639114612969</v>
          </cell>
          <cell r="CW171">
            <v>-115.67075122738312</v>
          </cell>
          <cell r="CX171">
            <v>1175.4412524539127</v>
          </cell>
          <cell r="CY171">
            <v>1645.5174086024042</v>
          </cell>
          <cell r="CZ171">
            <v>161.80730058234178</v>
          </cell>
        </row>
        <row r="172">
          <cell r="B172" t="str">
            <v>Residential</v>
          </cell>
          <cell r="AA172">
            <v>0</v>
          </cell>
          <cell r="BH172">
            <v>0</v>
          </cell>
          <cell r="BI172">
            <v>0</v>
          </cell>
          <cell r="BJ172">
            <v>0</v>
          </cell>
          <cell r="BM172">
            <v>0</v>
          </cell>
          <cell r="BN172">
            <v>0</v>
          </cell>
          <cell r="BO172">
            <v>0</v>
          </cell>
          <cell r="BP172">
            <v>0</v>
          </cell>
          <cell r="BT172">
            <v>0</v>
          </cell>
          <cell r="BU172">
            <v>0</v>
          </cell>
          <cell r="BV172">
            <v>0</v>
          </cell>
          <cell r="BW172">
            <v>0</v>
          </cell>
          <cell r="BZ172">
            <v>0</v>
          </cell>
          <cell r="CA172">
            <v>0</v>
          </cell>
          <cell r="CB172">
            <v>0</v>
          </cell>
          <cell r="CF172">
            <v>0</v>
          </cell>
          <cell r="CG172">
            <v>0</v>
          </cell>
          <cell r="CH172">
            <v>0</v>
          </cell>
          <cell r="CI172">
            <v>0</v>
          </cell>
          <cell r="CJ172">
            <v>0</v>
          </cell>
          <cell r="CK172">
            <v>0</v>
          </cell>
          <cell r="CL172">
            <v>0</v>
          </cell>
          <cell r="CO172">
            <v>0</v>
          </cell>
          <cell r="CS172">
            <v>0</v>
          </cell>
          <cell r="CT172">
            <v>0</v>
          </cell>
          <cell r="CW172">
            <v>0</v>
          </cell>
          <cell r="CX172">
            <v>0</v>
          </cell>
          <cell r="CY172">
            <v>0</v>
          </cell>
          <cell r="CZ172">
            <v>0</v>
          </cell>
        </row>
        <row r="173">
          <cell r="B173" t="str">
            <v>Residential</v>
          </cell>
          <cell r="AA173">
            <v>-1778.7157218755292</v>
          </cell>
          <cell r="BH173">
            <v>-903.9177109785843</v>
          </cell>
          <cell r="BI173">
            <v>0</v>
          </cell>
          <cell r="BJ173">
            <v>-4028.4866566667533</v>
          </cell>
          <cell r="BM173">
            <v>-219.42585076213052</v>
          </cell>
          <cell r="BN173">
            <v>-541.03187139816043</v>
          </cell>
          <cell r="BO173">
            <v>-493.2404367645338</v>
          </cell>
          <cell r="BP173">
            <v>0</v>
          </cell>
          <cell r="BT173">
            <v>-853.56106496150096</v>
          </cell>
          <cell r="BU173">
            <v>-1058.5467403622138</v>
          </cell>
          <cell r="BV173">
            <v>0</v>
          </cell>
          <cell r="BW173">
            <v>-4722.2407097691412</v>
          </cell>
          <cell r="BZ173">
            <v>-250.18002522587619</v>
          </cell>
          <cell r="CA173">
            <v>-627.39454013847489</v>
          </cell>
          <cell r="CB173">
            <v>-583.43245929727982</v>
          </cell>
          <cell r="CF173">
            <v>-989.81146978959373</v>
          </cell>
          <cell r="CG173">
            <v>-1066.7401456269249</v>
          </cell>
          <cell r="CH173">
            <v>-4096.6573722900703</v>
          </cell>
          <cell r="CI173">
            <v>0</v>
          </cell>
          <cell r="CJ173">
            <v>-53.53714284144403</v>
          </cell>
          <cell r="CK173">
            <v>0</v>
          </cell>
          <cell r="CL173">
            <v>-382.88742736427741</v>
          </cell>
          <cell r="CO173">
            <v>-1022.3468001327783</v>
          </cell>
          <cell r="CS173">
            <v>-2349.7548867924652</v>
          </cell>
          <cell r="CT173">
            <v>-382.88742736427741</v>
          </cell>
          <cell r="CW173">
            <v>-2375.1060918689336</v>
          </cell>
          <cell r="CX173">
            <v>-8521.9490802908676</v>
          </cell>
          <cell r="CY173">
            <v>0</v>
          </cell>
          <cell r="CZ173">
            <v>15252.444450991517</v>
          </cell>
        </row>
        <row r="174">
          <cell r="B174" t="str">
            <v>Residential</v>
          </cell>
          <cell r="AA174">
            <v>20.21267865767647</v>
          </cell>
          <cell r="BH174">
            <v>6.5385655931633453</v>
          </cell>
          <cell r="BI174">
            <v>0</v>
          </cell>
          <cell r="BJ174">
            <v>341.98125779065623</v>
          </cell>
          <cell r="BM174">
            <v>2.1083046315038874</v>
          </cell>
          <cell r="BN174">
            <v>4.9091879593996097</v>
          </cell>
          <cell r="BO174">
            <v>34.851982338381958</v>
          </cell>
          <cell r="BP174">
            <v>0</v>
          </cell>
          <cell r="BT174">
            <v>11.318992943484563</v>
          </cell>
          <cell r="BU174">
            <v>7.3016164631992737</v>
          </cell>
          <cell r="BV174">
            <v>0</v>
          </cell>
          <cell r="BW174">
            <v>381.96177832413662</v>
          </cell>
          <cell r="BZ174">
            <v>2.3213730255878176</v>
          </cell>
          <cell r="CA174">
            <v>5.4483949003764556</v>
          </cell>
          <cell r="CB174">
            <v>38.970408547833586</v>
          </cell>
          <cell r="CF174">
            <v>12.562229016429958</v>
          </cell>
          <cell r="CG174">
            <v>9.1188454419221383</v>
          </cell>
          <cell r="CH174">
            <v>427.64514619299302</v>
          </cell>
          <cell r="CI174">
            <v>0</v>
          </cell>
          <cell r="CJ174">
            <v>0.44069069099994518</v>
          </cell>
          <cell r="CK174">
            <v>0</v>
          </cell>
          <cell r="CL174">
            <v>22.177904803409362</v>
          </cell>
          <cell r="CO174">
            <v>110.7949152979601</v>
          </cell>
          <cell r="CS174">
            <v>124.37884742074667</v>
          </cell>
          <cell r="CT174">
            <v>22.177904803409362</v>
          </cell>
          <cell r="CW174">
            <v>23.438944087423799</v>
          </cell>
          <cell r="CX174">
            <v>1074.7683301477634</v>
          </cell>
          <cell r="CY174">
            <v>1404.7114784482576</v>
          </cell>
          <cell r="CZ174">
            <v>0</v>
          </cell>
        </row>
        <row r="175">
          <cell r="B175" t="str">
            <v>Residential</v>
          </cell>
          <cell r="AA175">
            <v>35.834787667248399</v>
          </cell>
          <cell r="BH175">
            <v>54.690282381032446</v>
          </cell>
          <cell r="BI175">
            <v>7.681776208450648</v>
          </cell>
          <cell r="BJ175">
            <v>-9.5927734740884212</v>
          </cell>
          <cell r="BM175">
            <v>18.14348915749687</v>
          </cell>
          <cell r="BN175">
            <v>40.81791619316423</v>
          </cell>
          <cell r="BO175">
            <v>5.2779285115394678</v>
          </cell>
          <cell r="BP175">
            <v>0</v>
          </cell>
          <cell r="BT175">
            <v>104.27072000613786</v>
          </cell>
          <cell r="BU175">
            <v>59.440386185174169</v>
          </cell>
          <cell r="BV175">
            <v>8.3212827813555581</v>
          </cell>
          <cell r="BW175">
            <v>-10.433989415192519</v>
          </cell>
          <cell r="BZ175">
            <v>19.555650650016563</v>
          </cell>
          <cell r="CA175">
            <v>44.195306533649003</v>
          </cell>
          <cell r="CB175">
            <v>6.0797149098137879</v>
          </cell>
          <cell r="CF175">
            <v>112.90864051613039</v>
          </cell>
          <cell r="CG175">
            <v>73.090240800081105</v>
          </cell>
          <cell r="CH175">
            <v>-8.5553313518724554</v>
          </cell>
          <cell r="CI175">
            <v>0</v>
          </cell>
          <cell r="CJ175">
            <v>3.4694695468006715</v>
          </cell>
          <cell r="CK175">
            <v>0</v>
          </cell>
          <cell r="CL175">
            <v>9.9670577587049323</v>
          </cell>
          <cell r="CO175">
            <v>-2.2589182438696236</v>
          </cell>
          <cell r="CS175">
            <v>77.590557701094866</v>
          </cell>
          <cell r="CT175">
            <v>9.9670577587049323</v>
          </cell>
          <cell r="CW175">
            <v>203.13395250163089</v>
          </cell>
          <cell r="CX175">
            <v>-24.168084385807731</v>
          </cell>
          <cell r="CY175">
            <v>245.65342295665536</v>
          </cell>
          <cell r="CZ175">
            <v>29.271723215777588</v>
          </cell>
        </row>
        <row r="176">
          <cell r="B176" t="str">
            <v>Residential</v>
          </cell>
          <cell r="AA176">
            <v>8349.5055264688763</v>
          </cell>
          <cell r="BH176">
            <v>9139.4831471224643</v>
          </cell>
          <cell r="BI176">
            <v>1359.6743888957647</v>
          </cell>
          <cell r="BJ176">
            <v>-1769.8667059693139</v>
          </cell>
          <cell r="BM176">
            <v>3032.0215249510552</v>
          </cell>
          <cell r="BN176">
            <v>6821.2238245356648</v>
          </cell>
          <cell r="BO176">
            <v>872.92908300489148</v>
          </cell>
          <cell r="BP176">
            <v>0</v>
          </cell>
          <cell r="BT176">
            <v>17462.580298841327</v>
          </cell>
          <cell r="BU176">
            <v>9933.2895012855261</v>
          </cell>
          <cell r="BV176">
            <v>1472.8670522999334</v>
          </cell>
          <cell r="BW176">
            <v>-1925.0710471030202</v>
          </cell>
          <cell r="BZ176">
            <v>3268.0127394775909</v>
          </cell>
          <cell r="CA176">
            <v>7385.6312613643349</v>
          </cell>
          <cell r="CB176">
            <v>1006.0880619470129</v>
          </cell>
          <cell r="CF176">
            <v>18909.300692109762</v>
          </cell>
          <cell r="CG176">
            <v>12214.364141647597</v>
          </cell>
          <cell r="CH176">
            <v>-1578.4586344204679</v>
          </cell>
          <cell r="CI176">
            <v>0</v>
          </cell>
          <cell r="CJ176">
            <v>579.79511298768955</v>
          </cell>
          <cell r="CK176">
            <v>0</v>
          </cell>
          <cell r="CL176">
            <v>1662.2141056502251</v>
          </cell>
          <cell r="CO176">
            <v>-416.77041599394556</v>
          </cell>
          <cell r="CS176">
            <v>12926.810707049275</v>
          </cell>
          <cell r="CT176">
            <v>1662.2141056502251</v>
          </cell>
          <cell r="CW176">
            <v>33946.420729049132</v>
          </cell>
          <cell r="CX176">
            <v>-4459.0115691815263</v>
          </cell>
          <cell r="CY176">
            <v>41051.997199487021</v>
          </cell>
          <cell r="CZ176">
            <v>5400.6329333109652</v>
          </cell>
        </row>
        <row r="177">
          <cell r="B177" t="str">
            <v>Residential</v>
          </cell>
          <cell r="AA177">
            <v>91719.139034322274</v>
          </cell>
          <cell r="BH177">
            <v>121722.72636039433</v>
          </cell>
          <cell r="BI177">
            <v>18067.537642275922</v>
          </cell>
          <cell r="BJ177">
            <v>-23593.426359520476</v>
          </cell>
          <cell r="BM177">
            <v>40381.48771209694</v>
          </cell>
          <cell r="BN177">
            <v>90847.364962686508</v>
          </cell>
          <cell r="BO177">
            <v>11619.683764314977</v>
          </cell>
          <cell r="BP177">
            <v>0</v>
          </cell>
          <cell r="BT177">
            <v>232552.25054362614</v>
          </cell>
          <cell r="BU177">
            <v>132294.90774915859</v>
          </cell>
          <cell r="BV177">
            <v>19571.657101748267</v>
          </cell>
          <cell r="BW177">
            <v>-25662.396966666005</v>
          </cell>
          <cell r="BZ177">
            <v>43524.498489277998</v>
          </cell>
          <cell r="CA177">
            <v>98364.334016948415</v>
          </cell>
          <cell r="CB177">
            <v>13392.607521173722</v>
          </cell>
          <cell r="CF177">
            <v>251818.42749055443</v>
          </cell>
          <cell r="CG177">
            <v>162675.03097788265</v>
          </cell>
          <cell r="CH177">
            <v>-21041.837459930302</v>
          </cell>
          <cell r="CI177">
            <v>0</v>
          </cell>
          <cell r="CJ177">
            <v>7721.9073274963594</v>
          </cell>
          <cell r="CK177">
            <v>0</v>
          </cell>
          <cell r="CL177">
            <v>22133.08043563717</v>
          </cell>
          <cell r="CO177">
            <v>-5555.8094207973381</v>
          </cell>
          <cell r="CS177">
            <v>172158.4704487384</v>
          </cell>
          <cell r="CT177">
            <v>22133.08043563717</v>
          </cell>
          <cell r="CW177">
            <v>452109.90761745954</v>
          </cell>
          <cell r="CX177">
            <v>-59441.403546894107</v>
          </cell>
          <cell r="CY177">
            <v>546744.37725005369</v>
          </cell>
          <cell r="CZ177">
            <v>71993.803249204982</v>
          </cell>
        </row>
        <row r="178">
          <cell r="B178" t="str">
            <v>Residential</v>
          </cell>
          <cell r="AA178">
            <v>143.3391506689936</v>
          </cell>
          <cell r="BH178">
            <v>178.47585020758967</v>
          </cell>
          <cell r="BI178">
            <v>46.809844741708865</v>
          </cell>
          <cell r="BJ178">
            <v>0</v>
          </cell>
          <cell r="BM178">
            <v>87.536479683943497</v>
          </cell>
          <cell r="BN178">
            <v>146.13291855592161</v>
          </cell>
          <cell r="BO178">
            <v>22.528569494929854</v>
          </cell>
          <cell r="BP178">
            <v>0</v>
          </cell>
          <cell r="BT178">
            <v>329.66659279152447</v>
          </cell>
          <cell r="BU178">
            <v>186.33869642750867</v>
          </cell>
          <cell r="BV178">
            <v>48.799136308389038</v>
          </cell>
          <cell r="BW178">
            <v>0</v>
          </cell>
          <cell r="BZ178">
            <v>71.469520549409935</v>
          </cell>
          <cell r="CA178">
            <v>152.35085824043247</v>
          </cell>
          <cell r="CB178">
            <v>24.652581859055289</v>
          </cell>
          <cell r="CF178">
            <v>343.72242888090682</v>
          </cell>
          <cell r="CG178">
            <v>247.14999817173594</v>
          </cell>
          <cell r="CH178">
            <v>0</v>
          </cell>
          <cell r="CI178">
            <v>20.242725989974705</v>
          </cell>
          <cell r="CJ178">
            <v>11.387985854655197</v>
          </cell>
          <cell r="CK178">
            <v>0</v>
          </cell>
          <cell r="CL178">
            <v>35.330653793494982</v>
          </cell>
          <cell r="CO178">
            <v>0</v>
          </cell>
          <cell r="CS178">
            <v>262.37835239378398</v>
          </cell>
          <cell r="CT178">
            <v>34.318517493996247</v>
          </cell>
          <cell r="CW178">
            <v>779.7120019234228</v>
          </cell>
          <cell r="CX178">
            <v>0</v>
          </cell>
          <cell r="CY178">
            <v>863.38739984872143</v>
          </cell>
          <cell r="CZ178">
            <v>0</v>
          </cell>
        </row>
        <row r="179">
          <cell r="B179" t="str">
            <v>Residential</v>
          </cell>
          <cell r="AA179">
            <v>1343.8045375218151</v>
          </cell>
          <cell r="BH179">
            <v>5634.3653441447104</v>
          </cell>
          <cell r="BI179">
            <v>1371.5284509320697</v>
          </cell>
          <cell r="BJ179">
            <v>0</v>
          </cell>
          <cell r="BM179">
            <v>2720.5909346144686</v>
          </cell>
          <cell r="BN179">
            <v>4613.3202390829274</v>
          </cell>
          <cell r="BO179">
            <v>700.58937950767813</v>
          </cell>
          <cell r="BP179">
            <v>0</v>
          </cell>
          <cell r="BT179">
            <v>10356.0013420303</v>
          </cell>
          <cell r="BU179">
            <v>5882.5902339341246</v>
          </cell>
          <cell r="BV179">
            <v>1429.8146938357991</v>
          </cell>
          <cell r="BW179">
            <v>0</v>
          </cell>
          <cell r="BZ179">
            <v>2256.2458129649485</v>
          </cell>
          <cell r="CA179">
            <v>4809.6165101450397</v>
          </cell>
          <cell r="CB179">
            <v>767.19161600427969</v>
          </cell>
          <cell r="CF179">
            <v>10797.48483403138</v>
          </cell>
          <cell r="CG179">
            <v>7802.3630809690367</v>
          </cell>
          <cell r="CH179">
            <v>0</v>
          </cell>
          <cell r="CI179">
            <v>593.11187150625892</v>
          </cell>
          <cell r="CJ179">
            <v>359.51123227287388</v>
          </cell>
          <cell r="CK179">
            <v>0</v>
          </cell>
          <cell r="CL179">
            <v>1104.2975147274835</v>
          </cell>
          <cell r="CO179">
            <v>0</v>
          </cell>
          <cell r="CS179">
            <v>8283.1122197307723</v>
          </cell>
          <cell r="CT179">
            <v>1074.6419211521704</v>
          </cell>
          <cell r="CW179">
            <v>24614.995681159151</v>
          </cell>
          <cell r="CX179">
            <v>0</v>
          </cell>
          <cell r="CY179">
            <v>27256.573024421319</v>
          </cell>
          <cell r="CZ179">
            <v>0</v>
          </cell>
        </row>
        <row r="180">
          <cell r="B180" t="str">
            <v>Residential</v>
          </cell>
          <cell r="AA180">
            <v>4049.3310063990689</v>
          </cell>
          <cell r="BH180">
            <v>16978.220903689395</v>
          </cell>
          <cell r="BI180">
            <v>4123.9473217445511</v>
          </cell>
          <cell r="BJ180">
            <v>0</v>
          </cell>
          <cell r="BM180">
            <v>8194.4447881608558</v>
          </cell>
          <cell r="BN180">
            <v>13901.471653769886</v>
          </cell>
          <cell r="BO180">
            <v>2110.2168225433948</v>
          </cell>
          <cell r="BP180">
            <v>0</v>
          </cell>
          <cell r="BT180">
            <v>31201.76915737578</v>
          </cell>
          <cell r="BU180">
            <v>17726.205238254832</v>
          </cell>
          <cell r="BV180">
            <v>4299.2039087690746</v>
          </cell>
          <cell r="BW180">
            <v>0</v>
          </cell>
          <cell r="BZ180">
            <v>6798.8207164010446</v>
          </cell>
          <cell r="CA180">
            <v>14492.977750570386</v>
          </cell>
          <cell r="CB180">
            <v>2310.8736326939502</v>
          </cell>
          <cell r="CF180">
            <v>32531.917036801518</v>
          </cell>
          <cell r="CG180">
            <v>23511.120750653361</v>
          </cell>
          <cell r="CH180">
            <v>0</v>
          </cell>
          <cell r="CI180">
            <v>1783.3841597167718</v>
          </cell>
          <cell r="CJ180">
            <v>1083.3271799155932</v>
          </cell>
          <cell r="CK180">
            <v>0</v>
          </cell>
          <cell r="CL180">
            <v>3326.6865936276395</v>
          </cell>
          <cell r="CO180">
            <v>0</v>
          </cell>
          <cell r="CS180">
            <v>24959.778155455395</v>
          </cell>
          <cell r="CT180">
            <v>3237.5173856418005</v>
          </cell>
          <cell r="CW180">
            <v>74173.186985892913</v>
          </cell>
          <cell r="CX180">
            <v>0</v>
          </cell>
          <cell r="CY180">
            <v>82133.140046922897</v>
          </cell>
          <cell r="CZ180">
            <v>0</v>
          </cell>
        </row>
        <row r="181">
          <cell r="B181" t="str">
            <v>Residential</v>
          </cell>
          <cell r="AA181">
            <v>17.9173938336242</v>
          </cell>
          <cell r="BH181">
            <v>0</v>
          </cell>
          <cell r="BI181">
            <v>0</v>
          </cell>
          <cell r="BJ181">
            <v>80.348405017183111</v>
          </cell>
          <cell r="BM181">
            <v>0</v>
          </cell>
          <cell r="BN181">
            <v>0</v>
          </cell>
          <cell r="BO181">
            <v>8.0348405017183122</v>
          </cell>
          <cell r="BP181">
            <v>0</v>
          </cell>
          <cell r="BT181">
            <v>0</v>
          </cell>
          <cell r="BU181">
            <v>0</v>
          </cell>
          <cell r="BV181">
            <v>0</v>
          </cell>
          <cell r="BW181">
            <v>85.446230219615103</v>
          </cell>
          <cell r="BZ181">
            <v>0</v>
          </cell>
          <cell r="CA181">
            <v>0</v>
          </cell>
          <cell r="CB181">
            <v>8.5446230219615114</v>
          </cell>
          <cell r="CF181">
            <v>0</v>
          </cell>
          <cell r="CG181">
            <v>0</v>
          </cell>
          <cell r="CH181">
            <v>92.946145392973349</v>
          </cell>
          <cell r="CI181">
            <v>0</v>
          </cell>
          <cell r="CJ181">
            <v>0</v>
          </cell>
          <cell r="CK181">
            <v>0</v>
          </cell>
          <cell r="CL181">
            <v>4.699542662078831</v>
          </cell>
          <cell r="CO181">
            <v>24.785222964582751</v>
          </cell>
          <cell r="CS181">
            <v>24.707688789255801</v>
          </cell>
          <cell r="CT181">
            <v>4.699542662078831</v>
          </cell>
          <cell r="CW181">
            <v>0</v>
          </cell>
          <cell r="CX181">
            <v>287.45239471439993</v>
          </cell>
          <cell r="CY181">
            <v>331.57304157144728</v>
          </cell>
          <cell r="CZ181">
            <v>0</v>
          </cell>
        </row>
        <row r="182">
          <cell r="B182" t="str">
            <v>Residential</v>
          </cell>
          <cell r="AA182">
            <v>1827.5741710296684</v>
          </cell>
          <cell r="BH182">
            <v>39.379648900911107</v>
          </cell>
          <cell r="BI182">
            <v>10.737303697041948</v>
          </cell>
          <cell r="BJ182">
            <v>180.51494831027401</v>
          </cell>
          <cell r="BM182">
            <v>17.016282577829063</v>
          </cell>
          <cell r="BN182">
            <v>34.318792708335273</v>
          </cell>
          <cell r="BO182">
            <v>23.063190090822708</v>
          </cell>
          <cell r="BP182">
            <v>0</v>
          </cell>
          <cell r="BT182">
            <v>84.01009597200111</v>
          </cell>
          <cell r="BU182">
            <v>39.620993871261859</v>
          </cell>
          <cell r="BV182">
            <v>10.801628410196013</v>
          </cell>
          <cell r="BW182">
            <v>181.586875705263</v>
          </cell>
          <cell r="BZ182">
            <v>17.120869807746793</v>
          </cell>
          <cell r="CA182">
            <v>34.531882126634635</v>
          </cell>
          <cell r="CB182">
            <v>23.440213653677326</v>
          </cell>
          <cell r="CF182">
            <v>84.532018413610615</v>
          </cell>
          <cell r="CG182">
            <v>54.486701693743797</v>
          </cell>
          <cell r="CH182">
            <v>191.43999281107483</v>
          </cell>
          <cell r="CI182">
            <v>0</v>
          </cell>
          <cell r="CJ182">
            <v>2.392638550052371</v>
          </cell>
          <cell r="CK182">
            <v>0</v>
          </cell>
          <cell r="CL182">
            <v>17.974761920590399</v>
          </cell>
          <cell r="CO182">
            <v>52.672554309642784</v>
          </cell>
          <cell r="CS182">
            <v>108.36631095408684</v>
          </cell>
          <cell r="CT182">
            <v>17.974761920590399</v>
          </cell>
          <cell r="CW182">
            <v>194.43049452007472</v>
          </cell>
          <cell r="CX182">
            <v>753.46609664125958</v>
          </cell>
          <cell r="CY182">
            <v>962.29434009338843</v>
          </cell>
          <cell r="CZ182">
            <v>0</v>
          </cell>
        </row>
        <row r="183">
          <cell r="B183" t="str">
            <v>Residential</v>
          </cell>
          <cell r="AA183">
            <v>197.09133216986621</v>
          </cell>
          <cell r="BH183">
            <v>13.920051492114993</v>
          </cell>
          <cell r="BI183">
            <v>0</v>
          </cell>
          <cell r="BJ183">
            <v>0</v>
          </cell>
          <cell r="BM183">
            <v>5.1234799902948405</v>
          </cell>
          <cell r="BN183">
            <v>11.090340094629802</v>
          </cell>
          <cell r="BO183">
            <v>1.3920051492114993</v>
          </cell>
          <cell r="BP183">
            <v>0</v>
          </cell>
          <cell r="BT183">
            <v>25.570722145931249</v>
          </cell>
          <cell r="BU183">
            <v>14.705206656244028</v>
          </cell>
          <cell r="BV183">
            <v>0</v>
          </cell>
          <cell r="BW183">
            <v>0</v>
          </cell>
          <cell r="BZ183">
            <v>5.3906338280983332</v>
          </cell>
          <cell r="CA183">
            <v>11.692423651813561</v>
          </cell>
          <cell r="CB183">
            <v>1.5592807164869158</v>
          </cell>
          <cell r="CF183">
            <v>26.958931273695931</v>
          </cell>
          <cell r="CG183">
            <v>19.073061356132406</v>
          </cell>
          <cell r="CH183">
            <v>0</v>
          </cell>
          <cell r="CI183">
            <v>0</v>
          </cell>
          <cell r="CJ183">
            <v>0.88760050862512851</v>
          </cell>
          <cell r="CK183">
            <v>0</v>
          </cell>
          <cell r="CL183">
            <v>2.4750826491575171</v>
          </cell>
          <cell r="CO183">
            <v>0</v>
          </cell>
          <cell r="CS183">
            <v>20.427822343439768</v>
          </cell>
          <cell r="CT183">
            <v>2.4750826491575171</v>
          </cell>
          <cell r="CW183">
            <v>57.995919982022549</v>
          </cell>
          <cell r="CX183">
            <v>0</v>
          </cell>
          <cell r="CY183">
            <v>65.949051329846412</v>
          </cell>
          <cell r="CZ183">
            <v>0</v>
          </cell>
        </row>
        <row r="184">
          <cell r="B184" t="str">
            <v>Residential</v>
          </cell>
          <cell r="AA184">
            <v>627.10878417684694</v>
          </cell>
          <cell r="BH184">
            <v>29.178569473856417</v>
          </cell>
          <cell r="BI184">
            <v>0</v>
          </cell>
          <cell r="BJ184">
            <v>10.193291257469951</v>
          </cell>
          <cell r="BM184">
            <v>10.739602287348799</v>
          </cell>
          <cell r="BN184">
            <v>23.247059044512469</v>
          </cell>
          <cell r="BO184">
            <v>3.9371860731326365</v>
          </cell>
          <cell r="BP184">
            <v>0</v>
          </cell>
          <cell r="BT184">
            <v>53.600167575125099</v>
          </cell>
          <cell r="BU184">
            <v>30.824375490973058</v>
          </cell>
          <cell r="BV184">
            <v>0</v>
          </cell>
          <cell r="BW184">
            <v>10.777585849941209</v>
          </cell>
          <cell r="BZ184">
            <v>11.299597831975349</v>
          </cell>
          <cell r="CA184">
            <v>24.509118808609188</v>
          </cell>
          <cell r="CB184">
            <v>4.3462508560916939</v>
          </cell>
          <cell r="CF184">
            <v>56.510067477554919</v>
          </cell>
          <cell r="CG184">
            <v>39.980070919585231</v>
          </cell>
          <cell r="CH184">
            <v>11.703333780792908</v>
          </cell>
          <cell r="CI184">
            <v>0</v>
          </cell>
          <cell r="CJ184">
            <v>1.8605472200026729</v>
          </cell>
          <cell r="CK184">
            <v>0</v>
          </cell>
          <cell r="CL184">
            <v>5.7809212363269458</v>
          </cell>
          <cell r="CO184">
            <v>3.1262335111116881</v>
          </cell>
          <cell r="CS184">
            <v>45.928941230199854</v>
          </cell>
          <cell r="CT184">
            <v>5.7809212363269458</v>
          </cell>
          <cell r="CW184">
            <v>121.56837073154723</v>
          </cell>
          <cell r="CX184">
            <v>37.090346179337217</v>
          </cell>
          <cell r="CY184">
            <v>180.47524761019238</v>
          </cell>
          <cell r="CZ184">
            <v>0</v>
          </cell>
        </row>
        <row r="185">
          <cell r="B185" t="str">
            <v>Residential</v>
          </cell>
          <cell r="AA185">
            <v>1397.5567190226875</v>
          </cell>
          <cell r="BH185">
            <v>3121.2248391501284</v>
          </cell>
          <cell r="BI185">
            <v>460.90657250703885</v>
          </cell>
          <cell r="BJ185">
            <v>-604.34472886757055</v>
          </cell>
          <cell r="BM185">
            <v>1035.4656542579953</v>
          </cell>
          <cell r="BN185">
            <v>2329.5161106836354</v>
          </cell>
          <cell r="BO185">
            <v>297.77866827895969</v>
          </cell>
          <cell r="BP185">
            <v>0</v>
          </cell>
          <cell r="BT185">
            <v>5961.9474760158928</v>
          </cell>
          <cell r="BU185">
            <v>3392.3176427808276</v>
          </cell>
          <cell r="BV185">
            <v>499.27696688133335</v>
          </cell>
          <cell r="BW185">
            <v>-657.34133315712882</v>
          </cell>
          <cell r="BZ185">
            <v>1116.0590126289596</v>
          </cell>
          <cell r="CA185">
            <v>2522.2668913210887</v>
          </cell>
          <cell r="CB185">
            <v>343.22591023426571</v>
          </cell>
          <cell r="CF185">
            <v>6455.8718423535356</v>
          </cell>
          <cell r="CG185">
            <v>4171.3274306259054</v>
          </cell>
          <cell r="CH185">
            <v>-538.98587516796465</v>
          </cell>
          <cell r="CI185">
            <v>0</v>
          </cell>
          <cell r="CJ185">
            <v>198.00582583762414</v>
          </cell>
          <cell r="CK185">
            <v>0</v>
          </cell>
          <cell r="CL185">
            <v>567.37079337797093</v>
          </cell>
          <cell r="CO185">
            <v>-142.31184936378625</v>
          </cell>
          <cell r="CS185">
            <v>4414.6546355405535</v>
          </cell>
          <cell r="CT185">
            <v>567.37079337797093</v>
          </cell>
          <cell r="CW185">
            <v>11593.041955890951</v>
          </cell>
          <cell r="CX185">
            <v>-1522.589316305887</v>
          </cell>
          <cell r="CY185">
            <v>14019.667337107843</v>
          </cell>
          <cell r="CZ185">
            <v>1844.1185625939879</v>
          </cell>
        </row>
        <row r="186">
          <cell r="B186" t="str">
            <v>Residential</v>
          </cell>
          <cell r="AA186">
            <v>2633.8568935427575</v>
          </cell>
          <cell r="BH186">
            <v>3351.6221989680948</v>
          </cell>
          <cell r="BI186">
            <v>499.31545354929216</v>
          </cell>
          <cell r="BJ186">
            <v>-647.51220950096854</v>
          </cell>
          <cell r="BM186">
            <v>1111.8999277300034</v>
          </cell>
          <cell r="BN186">
            <v>2501.4724384761148</v>
          </cell>
          <cell r="BO186">
            <v>320.34254430164185</v>
          </cell>
          <cell r="BP186">
            <v>0</v>
          </cell>
          <cell r="BT186">
            <v>6404.2046464990917</v>
          </cell>
          <cell r="BU186">
            <v>3642.7260781992204</v>
          </cell>
          <cell r="BV186">
            <v>540.88338078811125</v>
          </cell>
          <cell r="BW186">
            <v>-704.29428552549518</v>
          </cell>
          <cell r="BZ186">
            <v>1198.4423919630719</v>
          </cell>
          <cell r="CA186">
            <v>2708.4513741649721</v>
          </cell>
          <cell r="CB186">
            <v>369.19370624966217</v>
          </cell>
          <cell r="CF186">
            <v>6934.7739521104932</v>
          </cell>
          <cell r="CG186">
            <v>4479.2395088900776</v>
          </cell>
          <cell r="CH186">
            <v>-577.48486625139071</v>
          </cell>
          <cell r="CI186">
            <v>0</v>
          </cell>
          <cell r="CJ186">
            <v>212.62188903478443</v>
          </cell>
          <cell r="CK186">
            <v>0</v>
          </cell>
          <cell r="CL186">
            <v>609.71735564099242</v>
          </cell>
          <cell r="CO186">
            <v>-152.47698146119956</v>
          </cell>
          <cell r="CS186">
            <v>4740.8710025699402</v>
          </cell>
          <cell r="CT186">
            <v>609.71735564099242</v>
          </cell>
          <cell r="CW186">
            <v>12448.797755791436</v>
          </cell>
          <cell r="CX186">
            <v>-1631.3456960420219</v>
          </cell>
          <cell r="CY186">
            <v>15054.547714669923</v>
          </cell>
          <cell r="CZ186">
            <v>1975.8413170649872</v>
          </cell>
        </row>
        <row r="187">
          <cell r="B187" t="str">
            <v>Residential</v>
          </cell>
          <cell r="AA187">
            <v>1684.2350203606748</v>
          </cell>
          <cell r="BH187">
            <v>2475.0261834990642</v>
          </cell>
          <cell r="BI187">
            <v>368.72525800563108</v>
          </cell>
          <cell r="BJ187">
            <v>-479.63867370442114</v>
          </cell>
          <cell r="BM187">
            <v>821.089392297784</v>
          </cell>
          <cell r="BN187">
            <v>1847.227824316177</v>
          </cell>
          <cell r="BO187">
            <v>236.41127678002741</v>
          </cell>
          <cell r="BP187">
            <v>0</v>
          </cell>
          <cell r="BT187">
            <v>4729.2259275479573</v>
          </cell>
          <cell r="BU187">
            <v>2689.9936471460733</v>
          </cell>
          <cell r="BV187">
            <v>399.4215735050667</v>
          </cell>
          <cell r="BW187">
            <v>-521.69947075962602</v>
          </cell>
          <cell r="BZ187">
            <v>884.99721133160062</v>
          </cell>
          <cell r="CA187">
            <v>2000.0727020653492</v>
          </cell>
          <cell r="CB187">
            <v>272.47277015094932</v>
          </cell>
          <cell r="CF187">
            <v>5121.0282319565122</v>
          </cell>
          <cell r="CG187">
            <v>3307.7221740802661</v>
          </cell>
          <cell r="CH187">
            <v>-427.76656759362271</v>
          </cell>
          <cell r="CI187">
            <v>0</v>
          </cell>
          <cell r="CJ187">
            <v>157.01195161797932</v>
          </cell>
          <cell r="CK187">
            <v>0</v>
          </cell>
          <cell r="CL187">
            <v>450.16129574742774</v>
          </cell>
          <cell r="CO187">
            <v>-112.94591219348118</v>
          </cell>
          <cell r="CS187">
            <v>3500.5741957587916</v>
          </cell>
          <cell r="CT187">
            <v>450.16129574742774</v>
          </cell>
          <cell r="CW187">
            <v>9192.8918504461471</v>
          </cell>
          <cell r="CX187">
            <v>-1208.4042192903864</v>
          </cell>
          <cell r="CY187">
            <v>11117.124055932039</v>
          </cell>
          <cell r="CZ187">
            <v>1463.5861607888794</v>
          </cell>
        </row>
        <row r="188">
          <cell r="B188" t="str">
            <v>Residential</v>
          </cell>
          <cell r="AA188">
            <v>143.3391506689936</v>
          </cell>
          <cell r="BH188">
            <v>325.03869954117158</v>
          </cell>
          <cell r="BI188">
            <v>46.090657250703885</v>
          </cell>
          <cell r="BJ188">
            <v>-62.353027581574743</v>
          </cell>
          <cell r="BM188">
            <v>107.8315171204424</v>
          </cell>
          <cell r="BN188">
            <v>242.59158702036618</v>
          </cell>
          <cell r="BO188">
            <v>30.877632921030074</v>
          </cell>
          <cell r="BP188">
            <v>0</v>
          </cell>
          <cell r="BT188">
            <v>619.92367646583682</v>
          </cell>
          <cell r="BU188">
            <v>353.26981293032594</v>
          </cell>
          <cell r="BV188">
            <v>49.927696688133338</v>
          </cell>
          <cell r="BW188">
            <v>-67.820931198751396</v>
          </cell>
          <cell r="BZ188">
            <v>116.2243634376871</v>
          </cell>
          <cell r="CA188">
            <v>262.66430407941743</v>
          </cell>
          <cell r="CB188">
            <v>35.599654636452321</v>
          </cell>
          <cell r="CF188">
            <v>671.27951208246213</v>
          </cell>
          <cell r="CG188">
            <v>434.39448078346078</v>
          </cell>
          <cell r="CH188">
            <v>-55.609653787170956</v>
          </cell>
          <cell r="CI188">
            <v>0</v>
          </cell>
          <cell r="CJ188">
            <v>20.61996794481534</v>
          </cell>
          <cell r="CK188">
            <v>0</v>
          </cell>
          <cell r="CL188">
            <v>58.955003826056242</v>
          </cell>
          <cell r="CO188">
            <v>-14.682968585152553</v>
          </cell>
          <cell r="CS188">
            <v>459.8724597211941</v>
          </cell>
          <cell r="CT188">
            <v>58.955003826056242</v>
          </cell>
          <cell r="CW188">
            <v>1207.2783843713948</v>
          </cell>
          <cell r="CX188">
            <v>-157.09254850775025</v>
          </cell>
          <cell r="CY188">
            <v>1459.982754877143</v>
          </cell>
          <cell r="CZ188">
            <v>190.26620090255432</v>
          </cell>
        </row>
        <row r="189">
          <cell r="B189" t="str">
            <v>Residential</v>
          </cell>
          <cell r="AA189">
            <v>609.19139034322279</v>
          </cell>
          <cell r="BH189">
            <v>891.33524050789049</v>
          </cell>
          <cell r="BI189">
            <v>130.59019554366105</v>
          </cell>
          <cell r="BJ189">
            <v>-172.6699225335916</v>
          </cell>
          <cell r="BM189">
            <v>295.70027009877879</v>
          </cell>
          <cell r="BN189">
            <v>665.24518731837884</v>
          </cell>
          <cell r="BO189">
            <v>84.925551351796003</v>
          </cell>
          <cell r="BP189">
            <v>0</v>
          </cell>
          <cell r="BT189">
            <v>1702.056775913338</v>
          </cell>
          <cell r="BU189">
            <v>968.75182591156204</v>
          </cell>
          <cell r="BV189">
            <v>141.46180728304446</v>
          </cell>
          <cell r="BW189">
            <v>-187.81180947346536</v>
          </cell>
          <cell r="BZ189">
            <v>318.7154978279296</v>
          </cell>
          <cell r="CA189">
            <v>720.28946393138574</v>
          </cell>
          <cell r="CB189">
            <v>97.894679548389263</v>
          </cell>
          <cell r="CF189">
            <v>1843.0642924720023</v>
          </cell>
          <cell r="CG189">
            <v>1191.2154138906837</v>
          </cell>
          <cell r="CH189">
            <v>-153.99596433370419</v>
          </cell>
          <cell r="CI189">
            <v>0</v>
          </cell>
          <cell r="CJ189">
            <v>56.544971762751373</v>
          </cell>
          <cell r="CK189">
            <v>0</v>
          </cell>
          <cell r="CL189">
            <v>161.93106326661069</v>
          </cell>
          <cell r="CO189">
            <v>-40.660528389653209</v>
          </cell>
          <cell r="CS189">
            <v>1260.6825267646577</v>
          </cell>
          <cell r="CT189">
            <v>161.93106326661069</v>
          </cell>
          <cell r="CW189">
            <v>3310.6512258776438</v>
          </cell>
          <cell r="CX189">
            <v>-435.02551894453916</v>
          </cell>
          <cell r="CY189">
            <v>4003.6281273361278</v>
          </cell>
          <cell r="CZ189">
            <v>526.8910178839966</v>
          </cell>
        </row>
        <row r="190">
          <cell r="B190" t="str">
            <v>Residential</v>
          </cell>
          <cell r="AA190">
            <v>9818.7318208260622</v>
          </cell>
          <cell r="BH190">
            <v>10661.502069556302</v>
          </cell>
          <cell r="BI190">
            <v>1582.4458989408336</v>
          </cell>
          <cell r="BJ190">
            <v>-2067.2426836660552</v>
          </cell>
          <cell r="BM190">
            <v>3536.9509678873505</v>
          </cell>
          <cell r="BN190">
            <v>7957.1777475284043</v>
          </cell>
          <cell r="BO190">
            <v>1017.6705284831082</v>
          </cell>
          <cell r="BP190">
            <v>0</v>
          </cell>
          <cell r="BT190">
            <v>20368.855405367649</v>
          </cell>
          <cell r="BU190">
            <v>11587.502801928244</v>
          </cell>
          <cell r="BV190">
            <v>1714.184252959245</v>
          </cell>
          <cell r="BW190">
            <v>-2248.524718973988</v>
          </cell>
          <cell r="BZ190">
            <v>3812.2423362908171</v>
          </cell>
          <cell r="CA190">
            <v>8615.5772389390768</v>
          </cell>
          <cell r="CB190">
            <v>1172.9512048203644</v>
          </cell>
          <cell r="CF190">
            <v>22056.34693990718</v>
          </cell>
          <cell r="CG190">
            <v>14248.449991998788</v>
          </cell>
          <cell r="CH190">
            <v>-1843.6739063285138</v>
          </cell>
          <cell r="CI190">
            <v>0</v>
          </cell>
          <cell r="CJ190">
            <v>676.34971229014218</v>
          </cell>
          <cell r="CK190">
            <v>0</v>
          </cell>
          <cell r="CL190">
            <v>1938.5526264611003</v>
          </cell>
          <cell r="CO190">
            <v>-486.79688155390375</v>
          </cell>
          <cell r="CS190">
            <v>15078.915754953183</v>
          </cell>
          <cell r="CT190">
            <v>1938.5526264611003</v>
          </cell>
          <cell r="CW190">
            <v>39599.595407179622</v>
          </cell>
          <cell r="CX190">
            <v>-5208.2221851415661</v>
          </cell>
          <cell r="CY190">
            <v>47888.479693684989</v>
          </cell>
          <cell r="CZ190">
            <v>6308.05635300007</v>
          </cell>
        </row>
        <row r="191">
          <cell r="B191" t="str">
            <v>Residential</v>
          </cell>
          <cell r="AA191">
            <v>2741.3612565445023</v>
          </cell>
          <cell r="BH191">
            <v>2979.6507039084481</v>
          </cell>
          <cell r="BI191">
            <v>445.54302009013753</v>
          </cell>
          <cell r="BJ191">
            <v>-575.56640844530534</v>
          </cell>
          <cell r="BM191">
            <v>988.49846601341108</v>
          </cell>
          <cell r="BN191">
            <v>2223.8527106091319</v>
          </cell>
          <cell r="BO191">
            <v>284.96273155532799</v>
          </cell>
          <cell r="BP191">
            <v>0</v>
          </cell>
          <cell r="BT191">
            <v>5694.2618589545928</v>
          </cell>
          <cell r="BU191">
            <v>3238.4471395355176</v>
          </cell>
          <cell r="BV191">
            <v>482.63440131862228</v>
          </cell>
          <cell r="BW191">
            <v>-626.03936491155116</v>
          </cell>
          <cell r="BZ191">
            <v>1065.4362290313989</v>
          </cell>
          <cell r="CA191">
            <v>2407.8606013580961</v>
          </cell>
          <cell r="CB191">
            <v>328.40667508257292</v>
          </cell>
          <cell r="CF191">
            <v>6166.0166270477002</v>
          </cell>
          <cell r="CG191">
            <v>3982.1221973490997</v>
          </cell>
          <cell r="CH191">
            <v>-513.31988111234728</v>
          </cell>
          <cell r="CI191">
            <v>0</v>
          </cell>
          <cell r="CJ191">
            <v>189.0245748831401</v>
          </cell>
          <cell r="CK191">
            <v>0</v>
          </cell>
          <cell r="CL191">
            <v>542.19631409937017</v>
          </cell>
          <cell r="CO191">
            <v>-135.53509463217739</v>
          </cell>
          <cell r="CS191">
            <v>4214.7369444689048</v>
          </cell>
          <cell r="CT191">
            <v>542.19631409937017</v>
          </cell>
          <cell r="CW191">
            <v>11067.198745514384</v>
          </cell>
          <cell r="CX191">
            <v>-1450.0850631484636</v>
          </cell>
          <cell r="CY191">
            <v>13383.755993993094</v>
          </cell>
          <cell r="CZ191">
            <v>1756.3033929466551</v>
          </cell>
        </row>
        <row r="192">
          <cell r="B192" t="str">
            <v>Residential</v>
          </cell>
          <cell r="AA192">
            <v>3529.7265852239675</v>
          </cell>
          <cell r="BH192">
            <v>4647.5103793583739</v>
          </cell>
          <cell r="BI192">
            <v>691.35985876055838</v>
          </cell>
          <cell r="BJ192">
            <v>-901.72070656431163</v>
          </cell>
          <cell r="BM192">
            <v>1541.8105467030321</v>
          </cell>
          <cell r="BN192">
            <v>3468.6544101169775</v>
          </cell>
          <cell r="BO192">
            <v>443.71495315546213</v>
          </cell>
          <cell r="BP192">
            <v>0</v>
          </cell>
          <cell r="BT192">
            <v>8879.8578445197581</v>
          </cell>
          <cell r="BU192">
            <v>5051.168136672035</v>
          </cell>
          <cell r="BV192">
            <v>748.91545032200008</v>
          </cell>
          <cell r="BW192">
            <v>-980.79500502809685</v>
          </cell>
          <cell r="BZ192">
            <v>1661.8142275780035</v>
          </cell>
          <cell r="CA192">
            <v>3755.6607296892357</v>
          </cell>
          <cell r="CB192">
            <v>511.41196749429992</v>
          </cell>
          <cell r="CF192">
            <v>9615.5263516843843</v>
          </cell>
          <cell r="CG192">
            <v>6211.1153565005097</v>
          </cell>
          <cell r="CH192">
            <v>-804.20114707601078</v>
          </cell>
          <cell r="CI192">
            <v>0</v>
          </cell>
          <cell r="CJ192">
            <v>294.8310929770613</v>
          </cell>
          <cell r="CK192">
            <v>0</v>
          </cell>
          <cell r="CL192">
            <v>845.14361108498417</v>
          </cell>
          <cell r="CO192">
            <v>-212.33831492374458</v>
          </cell>
          <cell r="CS192">
            <v>6572.9906110711545</v>
          </cell>
          <cell r="CT192">
            <v>845.14361108498417</v>
          </cell>
          <cell r="CW192">
            <v>17262.063963649227</v>
          </cell>
          <cell r="CX192">
            <v>-2271.7999322659266</v>
          </cell>
          <cell r="CY192">
            <v>20875.314282742158</v>
          </cell>
          <cell r="CZ192">
            <v>2751.5419822830936</v>
          </cell>
        </row>
        <row r="193">
          <cell r="B193" t="str">
            <v>Residential</v>
          </cell>
          <cell r="AA193">
            <v>107.50436300174519</v>
          </cell>
          <cell r="BH193">
            <v>146.22862735921441</v>
          </cell>
          <cell r="BI193">
            <v>23.045328625351946</v>
          </cell>
          <cell r="BJ193">
            <v>-28.778320422265267</v>
          </cell>
          <cell r="BM193">
            <v>48.511314981392346</v>
          </cell>
          <cell r="BN193">
            <v>109.13726528243204</v>
          </cell>
          <cell r="BO193">
            <v>14.04956355623011</v>
          </cell>
          <cell r="BP193">
            <v>0</v>
          </cell>
          <cell r="BT193">
            <v>280.03345948521883</v>
          </cell>
          <cell r="BU193">
            <v>158.92925951638773</v>
          </cell>
          <cell r="BV193">
            <v>24.963848344066673</v>
          </cell>
          <cell r="BW193">
            <v>-31.301968245577562</v>
          </cell>
          <cell r="BZ193">
            <v>52.287094291179038</v>
          </cell>
          <cell r="CA193">
            <v>118.16759264670689</v>
          </cell>
          <cell r="CB193">
            <v>16.186766457334386</v>
          </cell>
          <cell r="CF193">
            <v>303.23501821604918</v>
          </cell>
          <cell r="CG193">
            <v>195.42567930234452</v>
          </cell>
          <cell r="CH193">
            <v>-25.665994055617364</v>
          </cell>
          <cell r="CI193">
            <v>0</v>
          </cell>
          <cell r="CJ193">
            <v>9.2765249584670428</v>
          </cell>
          <cell r="CK193">
            <v>0</v>
          </cell>
          <cell r="CL193">
            <v>26.678827176895325</v>
          </cell>
          <cell r="CO193">
            <v>-6.776754731608869</v>
          </cell>
          <cell r="CS193">
            <v>206.71506666440007</v>
          </cell>
          <cell r="CT193">
            <v>26.678827176895325</v>
          </cell>
          <cell r="CW193">
            <v>543.13120633414781</v>
          </cell>
          <cell r="CX193">
            <v>-72.504253157423193</v>
          </cell>
          <cell r="CY193">
            <v>656.81801740892956</v>
          </cell>
          <cell r="CZ193">
            <v>87.815169647332766</v>
          </cell>
        </row>
        <row r="194">
          <cell r="B194" t="str">
            <v>Residential</v>
          </cell>
          <cell r="AA194">
            <v>10822.105875509016</v>
          </cell>
          <cell r="BH194">
            <v>16179.79034923679</v>
          </cell>
          <cell r="BI194">
            <v>2404.3959532450522</v>
          </cell>
          <cell r="BJ194">
            <v>-3136.8369260269146</v>
          </cell>
          <cell r="BM194">
            <v>5367.6418916015919</v>
          </cell>
          <cell r="BN194">
            <v>12075.73444029541</v>
          </cell>
          <cell r="BO194">
            <v>1544.7349376454929</v>
          </cell>
          <cell r="BP194">
            <v>0</v>
          </cell>
          <cell r="BT194">
            <v>30913.003262142931</v>
          </cell>
          <cell r="BU194">
            <v>17585.079924314578</v>
          </cell>
          <cell r="BV194">
            <v>2604.5615105642892</v>
          </cell>
          <cell r="BW194">
            <v>-3411.9145387679541</v>
          </cell>
          <cell r="BZ194">
            <v>5785.4213561332681</v>
          </cell>
          <cell r="CA194">
            <v>13074.915012373291</v>
          </cell>
          <cell r="CB194">
            <v>1780.4148546289944</v>
          </cell>
          <cell r="CF194">
            <v>33474.045891093694</v>
          </cell>
          <cell r="CG194">
            <v>21623.307125777188</v>
          </cell>
          <cell r="CH194">
            <v>-2797.593352062293</v>
          </cell>
          <cell r="CI194">
            <v>0</v>
          </cell>
          <cell r="CJ194">
            <v>1026.4216501790297</v>
          </cell>
          <cell r="CK194">
            <v>0</v>
          </cell>
          <cell r="CL194">
            <v>2942.2015324072954</v>
          </cell>
          <cell r="CO194">
            <v>-738.66626574536679</v>
          </cell>
          <cell r="CS194">
            <v>22883.706453344545</v>
          </cell>
          <cell r="CT194">
            <v>2942.2015324072954</v>
          </cell>
          <cell r="CW194">
            <v>60095.955281227158</v>
          </cell>
          <cell r="CX194">
            <v>-7902.9635941591268</v>
          </cell>
          <cell r="CY194">
            <v>72675.084292297295</v>
          </cell>
          <cell r="CZ194">
            <v>9571.8534915592718</v>
          </cell>
        </row>
        <row r="195">
          <cell r="B195" t="str">
            <v>Residential</v>
          </cell>
          <cell r="AA195">
            <v>376.26527050610821</v>
          </cell>
          <cell r="BH195">
            <v>525.9576092814184</v>
          </cell>
          <cell r="BI195">
            <v>76.817762084506484</v>
          </cell>
          <cell r="BJ195">
            <v>-100.72412147792843</v>
          </cell>
          <cell r="BM195">
            <v>174.48632125933162</v>
          </cell>
          <cell r="BN195">
            <v>392.5467684959624</v>
          </cell>
          <cell r="BO195">
            <v>50.205124988799653</v>
          </cell>
          <cell r="BP195">
            <v>0</v>
          </cell>
          <cell r="BT195">
            <v>1004.2278559571935</v>
          </cell>
          <cell r="BU195">
            <v>571.63945863188781</v>
          </cell>
          <cell r="BV195">
            <v>83.212827813555577</v>
          </cell>
          <cell r="BW195">
            <v>-109.55688885952146</v>
          </cell>
          <cell r="BZ195">
            <v>188.06710837888269</v>
          </cell>
          <cell r="CA195">
            <v>425.02720325977327</v>
          </cell>
          <cell r="CB195">
            <v>57.866136003600502</v>
          </cell>
          <cell r="CF195">
            <v>1087.4231708146415</v>
          </cell>
          <cell r="CG195">
            <v>702.91040088588636</v>
          </cell>
          <cell r="CH195">
            <v>-89.83097919466077</v>
          </cell>
          <cell r="CI195">
            <v>0</v>
          </cell>
          <cell r="CJ195">
            <v>33.365962450083046</v>
          </cell>
          <cell r="CK195">
            <v>0</v>
          </cell>
          <cell r="CL195">
            <v>95.600888761656492</v>
          </cell>
          <cell r="CO195">
            <v>-23.718641560631042</v>
          </cell>
          <cell r="CS195">
            <v>744.17808408668895</v>
          </cell>
          <cell r="CT195">
            <v>95.600888761656492</v>
          </cell>
          <cell r="CW195">
            <v>1953.5435432071731</v>
          </cell>
          <cell r="CX195">
            <v>-253.76488605098118</v>
          </cell>
          <cell r="CY195">
            <v>2362.454195242728</v>
          </cell>
          <cell r="CZ195">
            <v>307.35309376566471</v>
          </cell>
        </row>
        <row r="196">
          <cell r="B196" t="str">
            <v>Residential</v>
          </cell>
          <cell r="AA196">
            <v>10410.005817335659</v>
          </cell>
          <cell r="BH196">
            <v>0</v>
          </cell>
          <cell r="BI196">
            <v>0</v>
          </cell>
          <cell r="BJ196">
            <v>0</v>
          </cell>
          <cell r="BM196">
            <v>0</v>
          </cell>
          <cell r="BN196">
            <v>0</v>
          </cell>
          <cell r="BO196">
            <v>0</v>
          </cell>
          <cell r="BP196">
            <v>0</v>
          </cell>
          <cell r="BT196">
            <v>0</v>
          </cell>
          <cell r="BU196">
            <v>0</v>
          </cell>
          <cell r="BV196">
            <v>0</v>
          </cell>
          <cell r="BW196">
            <v>0</v>
          </cell>
          <cell r="BZ196">
            <v>0</v>
          </cell>
          <cell r="CA196">
            <v>0</v>
          </cell>
          <cell r="CB196">
            <v>0</v>
          </cell>
          <cell r="CF196">
            <v>0</v>
          </cell>
          <cell r="CG196">
            <v>0</v>
          </cell>
          <cell r="CH196">
            <v>0</v>
          </cell>
          <cell r="CI196">
            <v>0</v>
          </cell>
          <cell r="CJ196">
            <v>0</v>
          </cell>
          <cell r="CK196">
            <v>0</v>
          </cell>
          <cell r="CL196">
            <v>0</v>
          </cell>
          <cell r="CO196">
            <v>0</v>
          </cell>
          <cell r="CS196">
            <v>0</v>
          </cell>
          <cell r="CT196">
            <v>0</v>
          </cell>
          <cell r="CW196">
            <v>0</v>
          </cell>
          <cell r="CX196">
            <v>0</v>
          </cell>
          <cell r="CY196">
            <v>0</v>
          </cell>
          <cell r="CZ196">
            <v>0</v>
          </cell>
        </row>
        <row r="197">
          <cell r="B197" t="str">
            <v>Residential</v>
          </cell>
          <cell r="AA197">
            <v>17.9173938336242</v>
          </cell>
          <cell r="BH197">
            <v>0</v>
          </cell>
          <cell r="BI197">
            <v>0</v>
          </cell>
          <cell r="BJ197">
            <v>66.256393173554684</v>
          </cell>
          <cell r="BM197">
            <v>0</v>
          </cell>
          <cell r="BN197">
            <v>0</v>
          </cell>
          <cell r="BO197">
            <v>6.6256393173554686</v>
          </cell>
          <cell r="BP197">
            <v>0</v>
          </cell>
          <cell r="BT197">
            <v>0</v>
          </cell>
          <cell r="BU197">
            <v>0</v>
          </cell>
          <cell r="BV197">
            <v>0</v>
          </cell>
          <cell r="BW197">
            <v>70.054308024617853</v>
          </cell>
          <cell r="BZ197">
            <v>0</v>
          </cell>
          <cell r="CA197">
            <v>0</v>
          </cell>
          <cell r="CB197">
            <v>7.0054308024617855</v>
          </cell>
          <cell r="CF197">
            <v>0</v>
          </cell>
          <cell r="CG197">
            <v>0</v>
          </cell>
          <cell r="CH197">
            <v>76.071669575153905</v>
          </cell>
          <cell r="CI197">
            <v>0</v>
          </cell>
          <cell r="CJ197">
            <v>0</v>
          </cell>
          <cell r="CK197">
            <v>0</v>
          </cell>
          <cell r="CL197">
            <v>3.8529869413539823</v>
          </cell>
          <cell r="CO197">
            <v>20.320517822225973</v>
          </cell>
          <cell r="CS197">
            <v>20.20903856693236</v>
          </cell>
          <cell r="CT197">
            <v>3.8529869413539823</v>
          </cell>
          <cell r="CW197">
            <v>0</v>
          </cell>
          <cell r="CX197">
            <v>241.08725016569187</v>
          </cell>
          <cell r="CY197">
            <v>274.5332850970936</v>
          </cell>
          <cell r="CZ197">
            <v>0</v>
          </cell>
        </row>
        <row r="198">
          <cell r="B198" t="str">
            <v>Residential</v>
          </cell>
          <cell r="AA198">
            <v>1397.5567190226875</v>
          </cell>
          <cell r="BH198">
            <v>1250.9307812048721</v>
          </cell>
          <cell r="BI198">
            <v>0</v>
          </cell>
          <cell r="BJ198">
            <v>3185.4035179593602</v>
          </cell>
          <cell r="BM198">
            <v>460.42349989707276</v>
          </cell>
          <cell r="BN198">
            <v>996.63767811932803</v>
          </cell>
          <cell r="BO198">
            <v>443.63342991642321</v>
          </cell>
          <cell r="BP198">
            <v>0</v>
          </cell>
          <cell r="BT198">
            <v>2297.9227805372439</v>
          </cell>
          <cell r="BU198">
            <v>1321.4890520120832</v>
          </cell>
          <cell r="BV198">
            <v>0</v>
          </cell>
          <cell r="BW198">
            <v>3367.9955781066283</v>
          </cell>
          <cell r="BZ198">
            <v>484.43138228275967</v>
          </cell>
          <cell r="CA198">
            <v>1050.7441485562454</v>
          </cell>
          <cell r="CB198">
            <v>476.924919121112</v>
          </cell>
          <cell r="CF198">
            <v>2422.6747277304044</v>
          </cell>
          <cell r="CG198">
            <v>1714.0079945616674</v>
          </cell>
          <cell r="CH198">
            <v>3657.2918064977835</v>
          </cell>
          <cell r="CI198">
            <v>0</v>
          </cell>
          <cell r="CJ198">
            <v>79.764561092408172</v>
          </cell>
          <cell r="CK198">
            <v>0</v>
          </cell>
          <cell r="CL198">
            <v>407.66401101726979</v>
          </cell>
          <cell r="CO198">
            <v>976.94797222240254</v>
          </cell>
          <cell r="CS198">
            <v>2807.3425043889401</v>
          </cell>
          <cell r="CT198">
            <v>407.66401101726979</v>
          </cell>
          <cell r="CW198">
            <v>5211.8256553075244</v>
          </cell>
          <cell r="CX198">
            <v>11590.73318104288</v>
          </cell>
          <cell r="CY198">
            <v>19125.25249244435</v>
          </cell>
          <cell r="CZ198">
            <v>0</v>
          </cell>
        </row>
        <row r="199">
          <cell r="B199" t="str">
            <v>Residential</v>
          </cell>
          <cell r="AA199">
            <v>0</v>
          </cell>
          <cell r="BH199">
            <v>35022.487668203838</v>
          </cell>
          <cell r="BI199">
            <v>0</v>
          </cell>
          <cell r="BJ199">
            <v>0</v>
          </cell>
          <cell r="BM199">
            <v>15281.081116937754</v>
          </cell>
          <cell r="BN199">
            <v>30523.696923076935</v>
          </cell>
          <cell r="BO199">
            <v>3502.2487668203839</v>
          </cell>
          <cell r="BP199">
            <v>0</v>
          </cell>
          <cell r="BT199">
            <v>64132.544505347061</v>
          </cell>
          <cell r="BU199">
            <v>35022.487668203838</v>
          </cell>
          <cell r="BV199">
            <v>0</v>
          </cell>
          <cell r="BW199">
            <v>0</v>
          </cell>
          <cell r="BZ199">
            <v>15281.081116937754</v>
          </cell>
          <cell r="CA199">
            <v>30523.696923076939</v>
          </cell>
          <cell r="CB199">
            <v>3716.3693395987498</v>
          </cell>
          <cell r="CF199">
            <v>64132.544505347061</v>
          </cell>
          <cell r="CG199">
            <v>47864.672236950937</v>
          </cell>
          <cell r="CH199">
            <v>0</v>
          </cell>
          <cell r="CI199">
            <v>0</v>
          </cell>
          <cell r="CJ199">
            <v>2141.2057277836589</v>
          </cell>
          <cell r="CK199">
            <v>0</v>
          </cell>
          <cell r="CL199">
            <v>6014.6844178935535</v>
          </cell>
          <cell r="CO199">
            <v>0</v>
          </cell>
          <cell r="CS199">
            <v>50292.831255123208</v>
          </cell>
          <cell r="CT199">
            <v>6014.6844178935535</v>
          </cell>
          <cell r="CW199">
            <v>176106.34379584115</v>
          </cell>
          <cell r="CX199">
            <v>0</v>
          </cell>
          <cell r="CY199">
            <v>176106.34379584115</v>
          </cell>
          <cell r="CZ199">
            <v>0</v>
          </cell>
        </row>
        <row r="200">
          <cell r="B200" t="str">
            <v>MF</v>
          </cell>
          <cell r="AA200">
            <v>120.37833190025795</v>
          </cell>
          <cell r="BH200">
            <v>73.694551365729339</v>
          </cell>
          <cell r="BI200">
            <v>184.44165395627491</v>
          </cell>
          <cell r="BJ200">
            <v>-9.5927734740884212</v>
          </cell>
          <cell r="BM200">
            <v>24.448151215515175</v>
          </cell>
          <cell r="BN200">
            <v>55.001691170320669</v>
          </cell>
          <cell r="BO200">
            <v>24.854343184791581</v>
          </cell>
          <cell r="BP200">
            <v>0</v>
          </cell>
          <cell r="BT200">
            <v>286.13460235735118</v>
          </cell>
          <cell r="BU200">
            <v>80.095263769223436</v>
          </cell>
          <cell r="BV200">
            <v>199.7963905200312</v>
          </cell>
          <cell r="BW200">
            <v>-10.433989415192519</v>
          </cell>
          <cell r="BZ200">
            <v>26.351023227075498</v>
          </cell>
          <cell r="CA200">
            <v>59.552687345379631</v>
          </cell>
          <cell r="CB200">
            <v>27.413273676246789</v>
          </cell>
          <cell r="CF200">
            <v>310.05665603986085</v>
          </cell>
          <cell r="CG200">
            <v>98.488292078067332</v>
          </cell>
          <cell r="CH200">
            <v>-8.5553313518724554</v>
          </cell>
          <cell r="CI200">
            <v>0</v>
          </cell>
          <cell r="CJ200">
            <v>4.6750718884057259</v>
          </cell>
          <cell r="CK200">
            <v>0</v>
          </cell>
          <cell r="CL200">
            <v>31.89768448528255</v>
          </cell>
          <cell r="CO200">
            <v>-2.2589182438696236</v>
          </cell>
          <cell r="CS200">
            <v>105.34420963403733</v>
          </cell>
          <cell r="CT200">
            <v>31.89768448528255</v>
          </cell>
          <cell r="CW200">
            <v>308.13664877698795</v>
          </cell>
          <cell r="CX200">
            <v>-22.558124156695513</v>
          </cell>
          <cell r="CY200">
            <v>351.70638993490599</v>
          </cell>
          <cell r="CZ200">
            <v>27.332647659758472</v>
          </cell>
        </row>
        <row r="201">
          <cell r="B201" t="str">
            <v>MF</v>
          </cell>
          <cell r="AA201">
            <v>5743.7661220980217</v>
          </cell>
          <cell r="BH201">
            <v>3711.1024603542014</v>
          </cell>
          <cell r="BI201">
            <v>10305.67741480686</v>
          </cell>
          <cell r="BJ201">
            <v>-594.75195539348215</v>
          </cell>
          <cell r="BM201">
            <v>1231.1574254213115</v>
          </cell>
          <cell r="BN201">
            <v>2769.7693743033069</v>
          </cell>
          <cell r="BO201">
            <v>1342.2027919767579</v>
          </cell>
          <cell r="BP201">
            <v>0</v>
          </cell>
          <cell r="BT201">
            <v>15038.774194373589</v>
          </cell>
          <cell r="BU201">
            <v>4033.4288618101568</v>
          </cell>
          <cell r="BV201">
            <v>11163.623320306744</v>
          </cell>
          <cell r="BW201">
            <v>-646.90734374193619</v>
          </cell>
          <cell r="BZ201">
            <v>1326.9820538771492</v>
          </cell>
          <cell r="CA201">
            <v>2998.9479606346958</v>
          </cell>
          <cell r="CB201">
            <v>1478.5571616418472</v>
          </cell>
          <cell r="CF201">
            <v>16296.896260014977</v>
          </cell>
          <cell r="CG201">
            <v>4959.6630452786749</v>
          </cell>
          <cell r="CH201">
            <v>-530.43054381609215</v>
          </cell>
          <cell r="CI201">
            <v>0</v>
          </cell>
          <cell r="CJ201">
            <v>235.42677804350518</v>
          </cell>
          <cell r="CK201">
            <v>0</v>
          </cell>
          <cell r="CL201">
            <v>1694.4003545976223</v>
          </cell>
          <cell r="CO201">
            <v>-140.05293111991665</v>
          </cell>
          <cell r="CS201">
            <v>5278.3848546424269</v>
          </cell>
          <cell r="CT201">
            <v>1694.4003545976223</v>
          </cell>
          <cell r="CW201">
            <v>15606.084323156278</v>
          </cell>
          <cell r="CX201">
            <v>-1398.6036977151218</v>
          </cell>
          <cell r="CY201">
            <v>17711.193362616741</v>
          </cell>
          <cell r="CZ201">
            <v>1694.6241549050253</v>
          </cell>
        </row>
        <row r="202">
          <cell r="B202" t="str">
            <v>MF</v>
          </cell>
          <cell r="AA202">
            <v>3198.6242476354255</v>
          </cell>
          <cell r="BH202">
            <v>0</v>
          </cell>
          <cell r="BI202">
            <v>0</v>
          </cell>
          <cell r="BJ202">
            <v>0</v>
          </cell>
          <cell r="BM202">
            <v>0</v>
          </cell>
          <cell r="BN202">
            <v>0</v>
          </cell>
          <cell r="BO202">
            <v>0</v>
          </cell>
          <cell r="BP202">
            <v>0</v>
          </cell>
          <cell r="BT202">
            <v>0</v>
          </cell>
          <cell r="BU202">
            <v>0</v>
          </cell>
          <cell r="BV202">
            <v>0</v>
          </cell>
          <cell r="BW202">
            <v>0</v>
          </cell>
          <cell r="BZ202">
            <v>0</v>
          </cell>
          <cell r="CA202">
            <v>0</v>
          </cell>
          <cell r="CB202">
            <v>0</v>
          </cell>
          <cell r="CF202">
            <v>0</v>
          </cell>
          <cell r="CG202">
            <v>0</v>
          </cell>
          <cell r="CH202">
            <v>0</v>
          </cell>
          <cell r="CI202">
            <v>0</v>
          </cell>
          <cell r="CJ202">
            <v>0</v>
          </cell>
          <cell r="CK202">
            <v>0</v>
          </cell>
          <cell r="CL202">
            <v>0</v>
          </cell>
          <cell r="CO202">
            <v>0</v>
          </cell>
          <cell r="CS202">
            <v>0</v>
          </cell>
          <cell r="CT202">
            <v>0</v>
          </cell>
          <cell r="CW202">
            <v>0</v>
          </cell>
          <cell r="CX202">
            <v>0</v>
          </cell>
          <cell r="CY202">
            <v>0</v>
          </cell>
          <cell r="CZ202">
            <v>0</v>
          </cell>
        </row>
        <row r="203">
          <cell r="B203" t="str">
            <v>MF</v>
          </cell>
          <cell r="AA203">
            <v>739.46689595872738</v>
          </cell>
          <cell r="BH203">
            <v>0</v>
          </cell>
          <cell r="BI203">
            <v>0</v>
          </cell>
          <cell r="BJ203">
            <v>25.483228143674882</v>
          </cell>
          <cell r="BM203">
            <v>0</v>
          </cell>
          <cell r="BN203">
            <v>0</v>
          </cell>
          <cell r="BO203">
            <v>2.5483228143674883</v>
          </cell>
          <cell r="BP203">
            <v>0</v>
          </cell>
          <cell r="BT203">
            <v>0</v>
          </cell>
          <cell r="BU203">
            <v>0</v>
          </cell>
          <cell r="BV203">
            <v>0</v>
          </cell>
          <cell r="BW203">
            <v>26.943964624853027</v>
          </cell>
          <cell r="BZ203">
            <v>0</v>
          </cell>
          <cell r="CA203">
            <v>0</v>
          </cell>
          <cell r="CB203">
            <v>2.6943964624853027</v>
          </cell>
          <cell r="CF203">
            <v>0</v>
          </cell>
          <cell r="CG203">
            <v>0</v>
          </cell>
          <cell r="CH203">
            <v>29.258334451982268</v>
          </cell>
          <cell r="CI203">
            <v>0</v>
          </cell>
          <cell r="CJ203">
            <v>0</v>
          </cell>
          <cell r="CK203">
            <v>0</v>
          </cell>
          <cell r="CL203">
            <v>1.4819180543669166</v>
          </cell>
          <cell r="CO203">
            <v>7.8155837777792199</v>
          </cell>
          <cell r="CS203">
            <v>7.7727071411278308</v>
          </cell>
          <cell r="CT203">
            <v>1.4819180543669166</v>
          </cell>
          <cell r="CW203">
            <v>0</v>
          </cell>
          <cell r="CX203">
            <v>86.453236287812103</v>
          </cell>
          <cell r="CY203">
            <v>98.471802286532863</v>
          </cell>
          <cell r="CZ203">
            <v>0</v>
          </cell>
        </row>
        <row r="204">
          <cell r="B204" t="str">
            <v>MF</v>
          </cell>
          <cell r="AA204">
            <v>1891.6595012897678</v>
          </cell>
          <cell r="BH204">
            <v>0</v>
          </cell>
          <cell r="BI204">
            <v>0</v>
          </cell>
          <cell r="BJ204">
            <v>66.256393173554684</v>
          </cell>
          <cell r="BM204">
            <v>0</v>
          </cell>
          <cell r="BN204">
            <v>0</v>
          </cell>
          <cell r="BO204">
            <v>6.6256393173554686</v>
          </cell>
          <cell r="BP204">
            <v>0</v>
          </cell>
          <cell r="BT204">
            <v>0</v>
          </cell>
          <cell r="BU204">
            <v>0</v>
          </cell>
          <cell r="BV204">
            <v>0</v>
          </cell>
          <cell r="BW204">
            <v>70.054308024617853</v>
          </cell>
          <cell r="BZ204">
            <v>0</v>
          </cell>
          <cell r="CA204">
            <v>0</v>
          </cell>
          <cell r="CB204">
            <v>7.0054308024617855</v>
          </cell>
          <cell r="CF204">
            <v>0</v>
          </cell>
          <cell r="CG204">
            <v>0</v>
          </cell>
          <cell r="CH204">
            <v>76.071669575153905</v>
          </cell>
          <cell r="CI204">
            <v>0</v>
          </cell>
          <cell r="CJ204">
            <v>0</v>
          </cell>
          <cell r="CK204">
            <v>0</v>
          </cell>
          <cell r="CL204">
            <v>3.8529869413539823</v>
          </cell>
          <cell r="CO204">
            <v>20.320517822225973</v>
          </cell>
          <cell r="CS204">
            <v>20.20903856693236</v>
          </cell>
          <cell r="CT204">
            <v>3.8529869413539823</v>
          </cell>
          <cell r="CW204">
            <v>0</v>
          </cell>
          <cell r="CX204">
            <v>224.77841434831146</v>
          </cell>
          <cell r="CY204">
            <v>256.02668594498545</v>
          </cell>
          <cell r="CZ204">
            <v>0</v>
          </cell>
        </row>
        <row r="205">
          <cell r="B205" t="str">
            <v>MF</v>
          </cell>
          <cell r="AA205">
            <v>739.46689595872738</v>
          </cell>
          <cell r="BH205">
            <v>892.47980364496414</v>
          </cell>
          <cell r="BI205">
            <v>2497.6473973245556</v>
          </cell>
          <cell r="BJ205">
            <v>-143.89160211132634</v>
          </cell>
          <cell r="BM205">
            <v>296.07997866789691</v>
          </cell>
          <cell r="BN205">
            <v>666.09942833109403</v>
          </cell>
          <cell r="BO205">
            <v>324.62355988581936</v>
          </cell>
          <cell r="BP205">
            <v>0</v>
          </cell>
          <cell r="BT205">
            <v>3628.5691014628455</v>
          </cell>
          <cell r="BU205">
            <v>969.99579964727945</v>
          </cell>
          <cell r="BV205">
            <v>2705.5761216254223</v>
          </cell>
          <cell r="BW205">
            <v>-156.50984122788779</v>
          </cell>
          <cell r="BZ205">
            <v>319.1247602394775</v>
          </cell>
          <cell r="CA205">
            <v>721.21438727220266</v>
          </cell>
          <cell r="CB205">
            <v>357.56796611775599</v>
          </cell>
          <cell r="CF205">
            <v>3932.1447480244342</v>
          </cell>
          <cell r="CG205">
            <v>1192.7450530085944</v>
          </cell>
          <cell r="CH205">
            <v>-128.32997027808682</v>
          </cell>
          <cell r="CI205">
            <v>0</v>
          </cell>
          <cell r="CJ205">
            <v>56.61758113274513</v>
          </cell>
          <cell r="CK205">
            <v>0</v>
          </cell>
          <cell r="CL205">
            <v>409.22585677796133</v>
          </cell>
          <cell r="CO205">
            <v>-33.883773658044348</v>
          </cell>
          <cell r="CS205">
            <v>1269.1898523203834</v>
          </cell>
          <cell r="CT205">
            <v>409.22585677796133</v>
          </cell>
          <cell r="CW205">
            <v>3754.7762272386522</v>
          </cell>
          <cell r="CX205">
            <v>-338.37186235043271</v>
          </cell>
          <cell r="CY205">
            <v>4259.3494907379927</v>
          </cell>
          <cell r="CZ205">
            <v>409.98971489637705</v>
          </cell>
        </row>
        <row r="206">
          <cell r="B206" t="str">
            <v>MF</v>
          </cell>
          <cell r="AA206">
            <v>120.37833190025795</v>
          </cell>
          <cell r="BH206">
            <v>54.301248374747935</v>
          </cell>
          <cell r="BI206">
            <v>153.70137829689577</v>
          </cell>
          <cell r="BJ206">
            <v>-9.5927734740884212</v>
          </cell>
          <cell r="BM206">
            <v>18.014427211432235</v>
          </cell>
          <cell r="BN206">
            <v>40.527561914973134</v>
          </cell>
          <cell r="BO206">
            <v>19.840985319755529</v>
          </cell>
          <cell r="BP206">
            <v>0</v>
          </cell>
          <cell r="BT206">
            <v>221.84805568768459</v>
          </cell>
          <cell r="BU206">
            <v>59.017562777322532</v>
          </cell>
          <cell r="BV206">
            <v>166.49699210002603</v>
          </cell>
          <cell r="BW206">
            <v>-10.433989415192519</v>
          </cell>
          <cell r="BZ206">
            <v>19.416543430476686</v>
          </cell>
          <cell r="CA206">
            <v>43.880927517648153</v>
          </cell>
          <cell r="CB206">
            <v>21.852535527466554</v>
          </cell>
          <cell r="CF206">
            <v>240.40978056849889</v>
          </cell>
          <cell r="CG206">
            <v>72.570320478575937</v>
          </cell>
          <cell r="CH206">
            <v>-8.5553313518724554</v>
          </cell>
          <cell r="CI206">
            <v>0</v>
          </cell>
          <cell r="CJ206">
            <v>3.4447898125094829</v>
          </cell>
          <cell r="CK206">
            <v>0</v>
          </cell>
          <cell r="CL206">
            <v>25.010210740055385</v>
          </cell>
          <cell r="CO206">
            <v>-2.2589182438696236</v>
          </cell>
          <cell r="CS206">
            <v>77.022416174094118</v>
          </cell>
          <cell r="CT206">
            <v>25.010210740055385</v>
          </cell>
          <cell r="CW206">
            <v>228.60411931059966</v>
          </cell>
          <cell r="CX206">
            <v>-22.558124156695513</v>
          </cell>
          <cell r="CY206">
            <v>259.15207679414129</v>
          </cell>
          <cell r="CZ206">
            <v>27.332647659758472</v>
          </cell>
        </row>
        <row r="207">
          <cell r="B207" t="str">
            <v>MF</v>
          </cell>
          <cell r="AA207">
            <v>2803.0954428202922</v>
          </cell>
          <cell r="BH207">
            <v>1351.3253524115839</v>
          </cell>
          <cell r="BI207">
            <v>3757.9986993591015</v>
          </cell>
          <cell r="BJ207">
            <v>-215.8374031669895</v>
          </cell>
          <cell r="BM207">
            <v>448.30188860449925</v>
          </cell>
          <cell r="BN207">
            <v>1008.557326512617</v>
          </cell>
          <cell r="BO207">
            <v>489.34866486036964</v>
          </cell>
          <cell r="BP207">
            <v>0</v>
          </cell>
          <cell r="BT207">
            <v>5479.4091919029752</v>
          </cell>
          <cell r="BU207">
            <v>1468.694205115655</v>
          </cell>
          <cell r="BV207">
            <v>4070.8514568456358</v>
          </cell>
          <cell r="BW207">
            <v>-234.76476184183173</v>
          </cell>
          <cell r="BZ207">
            <v>483.19455222700543</v>
          </cell>
          <cell r="CA207">
            <v>1092.0082247963294</v>
          </cell>
          <cell r="CB207">
            <v>539.05069551679105</v>
          </cell>
          <cell r="CF207">
            <v>5937.8127749369514</v>
          </cell>
          <cell r="CG207">
            <v>1805.9642610525609</v>
          </cell>
          <cell r="CH207">
            <v>-192.49495541713023</v>
          </cell>
          <cell r="CI207">
            <v>0</v>
          </cell>
          <cell r="CJ207">
            <v>85.726055048450249</v>
          </cell>
          <cell r="CK207">
            <v>0</v>
          </cell>
          <cell r="CL207">
            <v>617.52824889243288</v>
          </cell>
          <cell r="CO207">
            <v>-50.825660487066514</v>
          </cell>
          <cell r="CS207">
            <v>1922.1939442295384</v>
          </cell>
          <cell r="CT207">
            <v>617.52824889243288</v>
          </cell>
          <cell r="CW207">
            <v>5683.1213554105416</v>
          </cell>
          <cell r="CX207">
            <v>-507.55779352564906</v>
          </cell>
          <cell r="CY207">
            <v>6449.184539648486</v>
          </cell>
          <cell r="CZ207">
            <v>614.98457234456555</v>
          </cell>
        </row>
        <row r="208">
          <cell r="B208" t="str">
            <v>MF</v>
          </cell>
          <cell r="AA208">
            <v>3920.894239036973</v>
          </cell>
          <cell r="BH208">
            <v>2614.605109244113</v>
          </cell>
          <cell r="BI208">
            <v>0</v>
          </cell>
          <cell r="BJ208">
            <v>0</v>
          </cell>
          <cell r="BM208">
            <v>867.394670230462</v>
          </cell>
          <cell r="BN208">
            <v>1951.4021062059562</v>
          </cell>
          <cell r="BO208">
            <v>261.46051092441132</v>
          </cell>
          <cell r="BP208">
            <v>0</v>
          </cell>
          <cell r="BT208">
            <v>6102.730110094848</v>
          </cell>
          <cell r="BU208">
            <v>2841.6956477280796</v>
          </cell>
          <cell r="BV208">
            <v>0</v>
          </cell>
          <cell r="BW208">
            <v>0</v>
          </cell>
          <cell r="BZ208">
            <v>934.90656617745231</v>
          </cell>
          <cell r="CA208">
            <v>2112.866659974758</v>
          </cell>
          <cell r="CB208">
            <v>300.75622772004112</v>
          </cell>
          <cell r="CF208">
            <v>6607.6873359091242</v>
          </cell>
          <cell r="CG208">
            <v>3494.2609310434309</v>
          </cell>
          <cell r="CH208">
            <v>0</v>
          </cell>
          <cell r="CI208">
            <v>0</v>
          </cell>
          <cell r="CJ208">
            <v>165.86662947233157</v>
          </cell>
          <cell r="CK208">
            <v>0</v>
          </cell>
          <cell r="CL208">
            <v>542.54562035035156</v>
          </cell>
          <cell r="CO208">
            <v>0</v>
          </cell>
          <cell r="CS208">
            <v>3818.3441942695436</v>
          </cell>
          <cell r="CT208">
            <v>542.54562035035156</v>
          </cell>
          <cell r="CW208">
            <v>10360.2139762897</v>
          </cell>
          <cell r="CX208">
            <v>0</v>
          </cell>
          <cell r="CY208">
            <v>12478.172497637903</v>
          </cell>
          <cell r="CZ208">
            <v>0</v>
          </cell>
        </row>
        <row r="209">
          <cell r="B209" t="str">
            <v>MF</v>
          </cell>
          <cell r="AA209">
            <v>705.07308684436794</v>
          </cell>
          <cell r="BH209">
            <v>0</v>
          </cell>
          <cell r="BI209">
            <v>0</v>
          </cell>
          <cell r="BJ209">
            <v>308.347060538466</v>
          </cell>
          <cell r="BM209">
            <v>0</v>
          </cell>
          <cell r="BN209">
            <v>0</v>
          </cell>
          <cell r="BO209">
            <v>30.834706053846602</v>
          </cell>
          <cell r="BP209">
            <v>0</v>
          </cell>
          <cell r="BT209">
            <v>0</v>
          </cell>
          <cell r="BU209">
            <v>0</v>
          </cell>
          <cell r="BV209">
            <v>0</v>
          </cell>
          <cell r="BW209">
            <v>326.02197196072154</v>
          </cell>
          <cell r="BZ209">
            <v>0</v>
          </cell>
          <cell r="CA209">
            <v>0</v>
          </cell>
          <cell r="CB209">
            <v>32.602197196072154</v>
          </cell>
          <cell r="CF209">
            <v>0</v>
          </cell>
          <cell r="CG209">
            <v>0</v>
          </cell>
          <cell r="CH209">
            <v>354.02584686898541</v>
          </cell>
          <cell r="CI209">
            <v>0</v>
          </cell>
          <cell r="CJ209">
            <v>0</v>
          </cell>
          <cell r="CK209">
            <v>0</v>
          </cell>
          <cell r="CL209">
            <v>17.931208457839684</v>
          </cell>
          <cell r="CO209">
            <v>94.568563711128562</v>
          </cell>
          <cell r="CS209">
            <v>94.049756407646768</v>
          </cell>
          <cell r="CT209">
            <v>17.931208457839684</v>
          </cell>
          <cell r="CW209">
            <v>0</v>
          </cell>
          <cell r="CX209">
            <v>1046.0841590825264</v>
          </cell>
          <cell r="CY209">
            <v>1191.5088076670474</v>
          </cell>
          <cell r="CZ209">
            <v>0</v>
          </cell>
        </row>
        <row r="210">
          <cell r="B210" t="str">
            <v>MF</v>
          </cell>
          <cell r="AA210">
            <v>17.196904557179707</v>
          </cell>
          <cell r="BH210">
            <v>0</v>
          </cell>
          <cell r="BI210">
            <v>0</v>
          </cell>
          <cell r="BJ210">
            <v>12.741614071837441</v>
          </cell>
          <cell r="BM210">
            <v>0</v>
          </cell>
          <cell r="BN210">
            <v>0</v>
          </cell>
          <cell r="BO210">
            <v>1.2741614071837442</v>
          </cell>
          <cell r="BP210">
            <v>0</v>
          </cell>
          <cell r="BT210">
            <v>0</v>
          </cell>
          <cell r="BU210">
            <v>0</v>
          </cell>
          <cell r="BV210">
            <v>0</v>
          </cell>
          <cell r="BW210">
            <v>13.471982312426514</v>
          </cell>
          <cell r="BZ210">
            <v>0</v>
          </cell>
          <cell r="CA210">
            <v>0</v>
          </cell>
          <cell r="CB210">
            <v>1.3471982312426514</v>
          </cell>
          <cell r="CF210">
            <v>0</v>
          </cell>
          <cell r="CG210">
            <v>0</v>
          </cell>
          <cell r="CH210">
            <v>14.629167225991134</v>
          </cell>
          <cell r="CI210">
            <v>0</v>
          </cell>
          <cell r="CJ210">
            <v>0</v>
          </cell>
          <cell r="CK210">
            <v>0</v>
          </cell>
          <cell r="CL210">
            <v>0.7409590271834583</v>
          </cell>
          <cell r="CO210">
            <v>3.9077918888896099</v>
          </cell>
          <cell r="CS210">
            <v>3.8863535705639154</v>
          </cell>
          <cell r="CT210">
            <v>0.7409590271834583</v>
          </cell>
          <cell r="CW210">
            <v>0</v>
          </cell>
          <cell r="CX210">
            <v>43.226618143906052</v>
          </cell>
          <cell r="CY210">
            <v>49.235901143266432</v>
          </cell>
          <cell r="CZ210">
            <v>0</v>
          </cell>
        </row>
        <row r="211">
          <cell r="BH211"/>
          <cell r="BI211"/>
          <cell r="BJ211"/>
          <cell r="BM211"/>
          <cell r="BN211"/>
          <cell r="BO211"/>
          <cell r="BP211"/>
          <cell r="BT211"/>
          <cell r="BU211"/>
          <cell r="BV211"/>
          <cell r="BW211"/>
          <cell r="BZ211"/>
          <cell r="CA211"/>
          <cell r="CB211"/>
          <cell r="CF211"/>
          <cell r="CG211"/>
          <cell r="CH211"/>
          <cell r="CI211"/>
          <cell r="CJ211"/>
          <cell r="CK211"/>
          <cell r="CL211"/>
          <cell r="CO211"/>
          <cell r="CS211"/>
          <cell r="CT211"/>
          <cell r="CW211"/>
          <cell r="CX211"/>
          <cell r="CY211"/>
          <cell r="CZ211"/>
        </row>
        <row r="212">
          <cell r="BH212"/>
          <cell r="BI212"/>
          <cell r="BJ212"/>
          <cell r="BM212"/>
          <cell r="BN212"/>
          <cell r="BO212"/>
          <cell r="BP212"/>
          <cell r="BT212"/>
          <cell r="BU212"/>
          <cell r="BV212"/>
          <cell r="BW212"/>
          <cell r="BZ212"/>
          <cell r="CA212"/>
          <cell r="CB212"/>
          <cell r="CF212"/>
          <cell r="CG212"/>
          <cell r="CH212"/>
          <cell r="CI212"/>
          <cell r="CJ212"/>
          <cell r="CK212"/>
          <cell r="CL212"/>
          <cell r="CO212"/>
          <cell r="CS212"/>
          <cell r="CT212"/>
          <cell r="CW212"/>
          <cell r="CX212"/>
          <cell r="CY212"/>
          <cell r="CZ212"/>
        </row>
        <row r="213">
          <cell r="BH213"/>
          <cell r="BI213"/>
          <cell r="BJ213"/>
          <cell r="BM213"/>
          <cell r="BN213"/>
          <cell r="BO213"/>
          <cell r="BP213"/>
          <cell r="BT213"/>
          <cell r="BU213"/>
          <cell r="BV213"/>
          <cell r="BW213"/>
          <cell r="BZ213"/>
          <cell r="CA213"/>
          <cell r="CB213"/>
          <cell r="CF213"/>
          <cell r="CG213"/>
          <cell r="CH213"/>
          <cell r="CI213"/>
          <cell r="CJ213"/>
          <cell r="CK213"/>
          <cell r="CL213"/>
          <cell r="CO213"/>
          <cell r="CS213"/>
          <cell r="CT213"/>
          <cell r="CW213"/>
          <cell r="CX213"/>
          <cell r="CY213"/>
          <cell r="CZ213"/>
        </row>
        <row r="214">
          <cell r="BH214"/>
          <cell r="BI214"/>
          <cell r="BJ214"/>
          <cell r="BM214"/>
          <cell r="BN214"/>
          <cell r="BO214"/>
          <cell r="BP214"/>
          <cell r="BT214"/>
          <cell r="BU214"/>
          <cell r="BV214"/>
          <cell r="BW214"/>
          <cell r="BZ214"/>
          <cell r="CA214"/>
          <cell r="CB214"/>
          <cell r="CF214"/>
          <cell r="CG214"/>
          <cell r="CH214"/>
          <cell r="CI214"/>
          <cell r="CJ214"/>
          <cell r="CK214"/>
          <cell r="CL214"/>
          <cell r="CO214"/>
          <cell r="CS214"/>
          <cell r="CT214"/>
          <cell r="CW214"/>
          <cell r="CX214"/>
          <cell r="CY214"/>
          <cell r="CZ214"/>
        </row>
        <row r="215">
          <cell r="BH215"/>
          <cell r="BI215"/>
          <cell r="BJ215"/>
          <cell r="BM215"/>
          <cell r="BN215"/>
          <cell r="BO215"/>
          <cell r="BP215"/>
          <cell r="BT215"/>
          <cell r="BU215"/>
          <cell r="BV215"/>
          <cell r="BW215"/>
          <cell r="BZ215"/>
          <cell r="CA215"/>
          <cell r="CB215"/>
          <cell r="CF215"/>
          <cell r="CG215"/>
          <cell r="CH215"/>
          <cell r="CI215"/>
          <cell r="CJ215"/>
          <cell r="CK215"/>
          <cell r="CL215"/>
          <cell r="CO215"/>
          <cell r="CS215"/>
          <cell r="CT215"/>
          <cell r="CW215"/>
          <cell r="CX215"/>
          <cell r="CY215"/>
          <cell r="CZ215"/>
        </row>
        <row r="216">
          <cell r="BH216"/>
          <cell r="BI216"/>
          <cell r="BJ216"/>
          <cell r="BM216"/>
          <cell r="BN216"/>
          <cell r="BO216"/>
          <cell r="BP216"/>
          <cell r="BT216"/>
          <cell r="BU216"/>
          <cell r="BV216"/>
          <cell r="BW216"/>
          <cell r="BZ216"/>
          <cell r="CA216"/>
          <cell r="CB216"/>
          <cell r="CF216"/>
          <cell r="CG216"/>
          <cell r="CH216"/>
          <cell r="CI216"/>
          <cell r="CJ216"/>
          <cell r="CK216"/>
          <cell r="CL216"/>
          <cell r="CO216"/>
          <cell r="CS216"/>
          <cell r="CT216"/>
          <cell r="CW216"/>
          <cell r="CX216"/>
          <cell r="CY216"/>
          <cell r="CZ216"/>
        </row>
        <row r="217">
          <cell r="BH217"/>
          <cell r="BI217"/>
          <cell r="BJ217"/>
          <cell r="BM217"/>
          <cell r="BN217"/>
          <cell r="BO217"/>
          <cell r="BP217"/>
          <cell r="BT217"/>
          <cell r="BU217"/>
          <cell r="BV217"/>
          <cell r="BW217"/>
          <cell r="BZ217"/>
          <cell r="CA217"/>
          <cell r="CB217"/>
          <cell r="CF217"/>
          <cell r="CG217"/>
          <cell r="CH217"/>
          <cell r="CI217"/>
          <cell r="CJ217"/>
          <cell r="CK217"/>
          <cell r="CL217"/>
          <cell r="CO217"/>
          <cell r="CS217"/>
          <cell r="CT217"/>
          <cell r="CW217"/>
          <cell r="CX217"/>
          <cell r="CY217"/>
          <cell r="CZ217"/>
        </row>
        <row r="218">
          <cell r="BH218"/>
          <cell r="BI218"/>
          <cell r="BJ218"/>
          <cell r="BM218"/>
          <cell r="BN218"/>
          <cell r="BO218"/>
          <cell r="BP218"/>
          <cell r="BT218"/>
          <cell r="BU218"/>
          <cell r="BV218"/>
          <cell r="BW218"/>
          <cell r="BZ218"/>
          <cell r="CA218"/>
          <cell r="CB218"/>
          <cell r="CF218"/>
          <cell r="CG218"/>
          <cell r="CH218"/>
          <cell r="CI218"/>
          <cell r="CJ218"/>
          <cell r="CK218"/>
          <cell r="CL218"/>
          <cell r="CO218"/>
          <cell r="CS218"/>
          <cell r="CT218"/>
          <cell r="CW218"/>
          <cell r="CX218"/>
          <cell r="CY218"/>
          <cell r="CZ218"/>
        </row>
        <row r="219">
          <cell r="BH219"/>
          <cell r="BI219"/>
          <cell r="BJ219"/>
          <cell r="BM219"/>
          <cell r="BN219"/>
          <cell r="BO219"/>
          <cell r="BP219"/>
          <cell r="BT219"/>
          <cell r="BU219"/>
          <cell r="BV219"/>
          <cell r="BW219"/>
          <cell r="BZ219"/>
          <cell r="CA219"/>
          <cell r="CB219"/>
          <cell r="CF219"/>
          <cell r="CG219"/>
          <cell r="CH219"/>
          <cell r="CI219"/>
          <cell r="CJ219"/>
          <cell r="CK219"/>
          <cell r="CL219"/>
          <cell r="CO219"/>
          <cell r="CS219"/>
          <cell r="CT219"/>
          <cell r="CW219"/>
          <cell r="CX219"/>
          <cell r="CY219"/>
          <cell r="CZ219"/>
        </row>
        <row r="220">
          <cell r="BH220"/>
          <cell r="BI220"/>
          <cell r="BJ220"/>
          <cell r="BM220"/>
          <cell r="BN220"/>
          <cell r="BO220"/>
          <cell r="BP220"/>
          <cell r="BT220"/>
          <cell r="BU220"/>
          <cell r="BV220"/>
          <cell r="BW220"/>
          <cell r="BZ220"/>
          <cell r="CA220"/>
          <cell r="CB220"/>
          <cell r="CF220"/>
          <cell r="CG220"/>
          <cell r="CH220"/>
          <cell r="CI220"/>
          <cell r="CJ220"/>
          <cell r="CK220"/>
          <cell r="CL220"/>
          <cell r="CO220"/>
          <cell r="CS220"/>
          <cell r="CT220"/>
          <cell r="CW220"/>
          <cell r="CX220"/>
          <cell r="CY220"/>
          <cell r="CZ220"/>
        </row>
        <row r="221">
          <cell r="BH221"/>
          <cell r="BI221"/>
          <cell r="BJ221"/>
          <cell r="BM221"/>
          <cell r="BN221"/>
          <cell r="BO221"/>
          <cell r="BP221"/>
          <cell r="BT221"/>
          <cell r="BU221"/>
          <cell r="BV221"/>
          <cell r="BW221"/>
          <cell r="BZ221"/>
          <cell r="CA221"/>
          <cell r="CB221"/>
          <cell r="CF221"/>
          <cell r="CG221"/>
          <cell r="CH221"/>
          <cell r="CI221"/>
          <cell r="CJ221"/>
          <cell r="CK221"/>
          <cell r="CL221"/>
          <cell r="CO221"/>
          <cell r="CS221"/>
          <cell r="CT221"/>
          <cell r="CW221"/>
          <cell r="CX221"/>
          <cell r="CY221"/>
          <cell r="CZ221"/>
        </row>
        <row r="222">
          <cell r="BH222"/>
          <cell r="BI222"/>
          <cell r="BJ222"/>
          <cell r="BM222"/>
          <cell r="BN222"/>
          <cell r="BO222"/>
          <cell r="BP222"/>
          <cell r="BT222"/>
          <cell r="BU222"/>
          <cell r="BV222"/>
          <cell r="BW222"/>
          <cell r="BZ222"/>
          <cell r="CA222"/>
          <cell r="CB222"/>
          <cell r="CF222"/>
          <cell r="CG222"/>
          <cell r="CH222"/>
          <cell r="CI222"/>
          <cell r="CJ222"/>
          <cell r="CK222"/>
          <cell r="CL222"/>
          <cell r="CO222"/>
          <cell r="CS222"/>
          <cell r="CT222"/>
          <cell r="CW222"/>
          <cell r="CX222"/>
          <cell r="CY222"/>
          <cell r="CZ222"/>
        </row>
        <row r="223">
          <cell r="BH223"/>
          <cell r="BI223"/>
          <cell r="BJ223"/>
          <cell r="BM223"/>
          <cell r="BN223"/>
          <cell r="BO223"/>
          <cell r="BP223"/>
          <cell r="BT223"/>
          <cell r="BU223"/>
          <cell r="BV223"/>
          <cell r="BW223"/>
          <cell r="BZ223"/>
          <cell r="CA223"/>
          <cell r="CB223"/>
          <cell r="CF223"/>
          <cell r="CG223"/>
          <cell r="CH223"/>
          <cell r="CI223"/>
          <cell r="CJ223"/>
          <cell r="CK223"/>
          <cell r="CL223"/>
          <cell r="CO223"/>
          <cell r="CS223"/>
          <cell r="CT223"/>
          <cell r="CW223"/>
          <cell r="CX223"/>
          <cell r="CY223"/>
          <cell r="CZ223"/>
        </row>
        <row r="224">
          <cell r="BH224"/>
          <cell r="BI224"/>
          <cell r="BJ224"/>
          <cell r="BM224"/>
          <cell r="BN224"/>
          <cell r="BO224"/>
          <cell r="BP224"/>
          <cell r="BT224"/>
          <cell r="BU224"/>
          <cell r="BV224"/>
          <cell r="BW224"/>
          <cell r="BZ224"/>
          <cell r="CA224"/>
          <cell r="CB224"/>
          <cell r="CF224"/>
          <cell r="CG224"/>
          <cell r="CH224"/>
          <cell r="CI224"/>
          <cell r="CJ224"/>
          <cell r="CK224"/>
          <cell r="CL224"/>
          <cell r="CO224"/>
          <cell r="CS224"/>
          <cell r="CT224"/>
          <cell r="CW224"/>
          <cell r="CX224"/>
          <cell r="CY224"/>
          <cell r="CZ224"/>
        </row>
        <row r="225">
          <cell r="BH225"/>
          <cell r="BI225"/>
          <cell r="BJ225"/>
          <cell r="BM225"/>
          <cell r="BN225"/>
          <cell r="BO225"/>
          <cell r="BP225"/>
          <cell r="BT225"/>
          <cell r="BU225"/>
          <cell r="BV225"/>
          <cell r="BW225"/>
          <cell r="BZ225"/>
          <cell r="CA225"/>
          <cell r="CB225"/>
          <cell r="CF225"/>
          <cell r="CG225"/>
          <cell r="CH225"/>
          <cell r="CI225"/>
          <cell r="CJ225"/>
          <cell r="CK225"/>
          <cell r="CL225"/>
          <cell r="CO225"/>
          <cell r="CS225"/>
          <cell r="CT225"/>
          <cell r="CW225"/>
          <cell r="CX225"/>
          <cell r="CY225"/>
          <cell r="CZ225"/>
        </row>
        <row r="226">
          <cell r="BH226"/>
          <cell r="BI226"/>
          <cell r="BJ226"/>
          <cell r="BM226"/>
          <cell r="BN226"/>
          <cell r="BO226"/>
          <cell r="BP226"/>
          <cell r="BT226"/>
          <cell r="BU226"/>
          <cell r="BV226"/>
          <cell r="BW226"/>
          <cell r="BZ226"/>
          <cell r="CA226"/>
          <cell r="CB226"/>
          <cell r="CF226"/>
          <cell r="CG226"/>
          <cell r="CH226"/>
          <cell r="CI226"/>
          <cell r="CJ226"/>
          <cell r="CK226"/>
          <cell r="CL226"/>
          <cell r="CO226"/>
          <cell r="CS226"/>
          <cell r="CT226"/>
          <cell r="CW226"/>
          <cell r="CX226"/>
          <cell r="CY226"/>
          <cell r="CZ226"/>
        </row>
        <row r="227">
          <cell r="BH227"/>
          <cell r="BI227"/>
          <cell r="BJ227"/>
          <cell r="BM227"/>
          <cell r="BN227"/>
          <cell r="BO227"/>
          <cell r="BP227"/>
          <cell r="BT227"/>
          <cell r="BU227"/>
          <cell r="BV227"/>
          <cell r="BW227"/>
          <cell r="BZ227"/>
          <cell r="CA227"/>
          <cell r="CB227"/>
          <cell r="CF227"/>
          <cell r="CG227"/>
          <cell r="CH227"/>
          <cell r="CI227"/>
          <cell r="CJ227"/>
          <cell r="CK227"/>
          <cell r="CL227"/>
          <cell r="CO227"/>
          <cell r="CS227"/>
          <cell r="CT227"/>
          <cell r="CW227"/>
          <cell r="CX227"/>
          <cell r="CY227"/>
          <cell r="CZ227"/>
        </row>
        <row r="228">
          <cell r="BH228"/>
          <cell r="BI228"/>
          <cell r="BJ228"/>
          <cell r="BM228"/>
          <cell r="BN228"/>
          <cell r="BO228"/>
          <cell r="BP228"/>
          <cell r="BT228"/>
          <cell r="BU228"/>
          <cell r="BV228"/>
          <cell r="BW228"/>
          <cell r="BZ228"/>
          <cell r="CA228"/>
          <cell r="CB228"/>
          <cell r="CF228"/>
          <cell r="CG228"/>
          <cell r="CH228"/>
          <cell r="CI228"/>
          <cell r="CJ228"/>
          <cell r="CK228"/>
          <cell r="CL228"/>
          <cell r="CO228"/>
          <cell r="CS228"/>
          <cell r="CT228"/>
          <cell r="CW228"/>
          <cell r="CX228"/>
          <cell r="CY228"/>
          <cell r="CZ228"/>
        </row>
        <row r="229">
          <cell r="BH229"/>
          <cell r="BI229"/>
          <cell r="BJ229"/>
          <cell r="BM229"/>
          <cell r="BN229"/>
          <cell r="BO229"/>
          <cell r="BP229"/>
          <cell r="BT229"/>
          <cell r="BU229"/>
          <cell r="BV229"/>
          <cell r="BW229"/>
          <cell r="BZ229"/>
          <cell r="CA229"/>
          <cell r="CB229"/>
          <cell r="CF229"/>
          <cell r="CG229"/>
          <cell r="CH229"/>
          <cell r="CI229"/>
          <cell r="CJ229"/>
          <cell r="CK229"/>
          <cell r="CL229"/>
          <cell r="CO229"/>
          <cell r="CS229"/>
          <cell r="CT229"/>
          <cell r="CW229"/>
          <cell r="CX229"/>
          <cell r="CY229"/>
          <cell r="CZ229"/>
        </row>
        <row r="230">
          <cell r="BH230"/>
          <cell r="BI230"/>
          <cell r="BJ230"/>
          <cell r="BM230"/>
          <cell r="BN230"/>
          <cell r="BO230"/>
          <cell r="BP230"/>
          <cell r="BT230"/>
          <cell r="BU230"/>
          <cell r="BV230"/>
          <cell r="BW230"/>
          <cell r="BZ230"/>
          <cell r="CA230"/>
          <cell r="CB230"/>
          <cell r="CF230"/>
          <cell r="CG230"/>
          <cell r="CH230"/>
          <cell r="CI230"/>
          <cell r="CJ230"/>
          <cell r="CK230"/>
          <cell r="CL230"/>
          <cell r="CO230"/>
          <cell r="CS230"/>
          <cell r="CT230"/>
          <cell r="CW230"/>
          <cell r="CX230"/>
          <cell r="CY230"/>
          <cell r="CZ230"/>
        </row>
        <row r="231">
          <cell r="BH231"/>
          <cell r="BI231"/>
          <cell r="BJ231"/>
          <cell r="BM231"/>
          <cell r="BN231"/>
          <cell r="BO231"/>
          <cell r="BP231"/>
          <cell r="BT231"/>
          <cell r="BU231"/>
          <cell r="BV231"/>
          <cell r="BW231"/>
          <cell r="BZ231"/>
          <cell r="CA231"/>
          <cell r="CB231"/>
          <cell r="CF231"/>
          <cell r="CG231"/>
          <cell r="CH231"/>
          <cell r="CI231"/>
          <cell r="CJ231"/>
          <cell r="CK231"/>
          <cell r="CL231"/>
          <cell r="CO231"/>
          <cell r="CS231"/>
          <cell r="CT231"/>
          <cell r="CW231"/>
          <cell r="CX231"/>
          <cell r="CY231"/>
          <cell r="CZ231"/>
        </row>
        <row r="232">
          <cell r="BH232"/>
          <cell r="BI232"/>
          <cell r="BJ232"/>
          <cell r="BM232"/>
          <cell r="BN232"/>
          <cell r="BO232"/>
          <cell r="BP232"/>
          <cell r="BT232"/>
          <cell r="BU232"/>
          <cell r="BV232"/>
          <cell r="BW232"/>
          <cell r="BZ232"/>
          <cell r="CA232"/>
          <cell r="CB232"/>
          <cell r="CF232"/>
          <cell r="CG232"/>
          <cell r="CH232"/>
          <cell r="CI232"/>
          <cell r="CJ232"/>
          <cell r="CK232"/>
          <cell r="CL232"/>
          <cell r="CO232"/>
          <cell r="CS232"/>
          <cell r="CT232"/>
          <cell r="CW232"/>
          <cell r="CX232"/>
          <cell r="CY232"/>
          <cell r="CZ232"/>
        </row>
        <row r="233">
          <cell r="BH233"/>
          <cell r="BI233"/>
          <cell r="BJ233"/>
          <cell r="BM233"/>
          <cell r="BN233"/>
          <cell r="BO233"/>
          <cell r="BP233"/>
          <cell r="BT233"/>
          <cell r="BU233"/>
          <cell r="BV233"/>
          <cell r="BW233"/>
          <cell r="BZ233"/>
          <cell r="CA233"/>
          <cell r="CB233"/>
          <cell r="CF233"/>
          <cell r="CG233"/>
          <cell r="CH233"/>
          <cell r="CI233"/>
          <cell r="CJ233"/>
          <cell r="CK233"/>
          <cell r="CL233"/>
          <cell r="CO233"/>
          <cell r="CS233"/>
          <cell r="CT233"/>
          <cell r="CW233"/>
          <cell r="CX233"/>
          <cell r="CY233"/>
          <cell r="CZ233"/>
        </row>
        <row r="234">
          <cell r="BH234"/>
          <cell r="BI234"/>
          <cell r="BJ234"/>
          <cell r="BM234"/>
          <cell r="BN234"/>
          <cell r="BO234"/>
          <cell r="BP234"/>
          <cell r="BT234"/>
          <cell r="BU234"/>
          <cell r="BV234"/>
          <cell r="BW234"/>
          <cell r="BZ234"/>
          <cell r="CA234"/>
          <cell r="CB234"/>
          <cell r="CF234"/>
          <cell r="CG234"/>
          <cell r="CH234"/>
          <cell r="CI234"/>
          <cell r="CJ234"/>
          <cell r="CK234"/>
          <cell r="CL234"/>
          <cell r="CO234"/>
          <cell r="CS234"/>
          <cell r="CT234"/>
          <cell r="CW234"/>
          <cell r="CX234"/>
          <cell r="CY234"/>
          <cell r="CZ234"/>
        </row>
        <row r="235">
          <cell r="BH235"/>
          <cell r="BI235"/>
          <cell r="BJ235"/>
          <cell r="BM235"/>
          <cell r="BN235"/>
          <cell r="BO235"/>
          <cell r="BP235"/>
          <cell r="BT235"/>
          <cell r="BU235"/>
          <cell r="BV235"/>
          <cell r="BW235"/>
          <cell r="BZ235"/>
          <cell r="CA235"/>
          <cell r="CB235"/>
          <cell r="CF235"/>
          <cell r="CG235"/>
          <cell r="CH235"/>
          <cell r="CI235"/>
          <cell r="CJ235"/>
          <cell r="CK235"/>
          <cell r="CL235"/>
          <cell r="CO235"/>
          <cell r="CS235"/>
          <cell r="CT235"/>
          <cell r="CW235"/>
          <cell r="CX235"/>
          <cell r="CY235"/>
          <cell r="CZ235"/>
        </row>
        <row r="236">
          <cell r="BH236"/>
          <cell r="BI236"/>
          <cell r="BJ236"/>
          <cell r="BM236"/>
          <cell r="BN236"/>
          <cell r="BO236"/>
          <cell r="BP236"/>
          <cell r="BT236"/>
          <cell r="BU236"/>
          <cell r="BV236"/>
          <cell r="BW236"/>
          <cell r="BZ236"/>
          <cell r="CA236"/>
          <cell r="CB236"/>
          <cell r="CF236"/>
          <cell r="CG236"/>
          <cell r="CH236"/>
          <cell r="CI236"/>
          <cell r="CJ236"/>
          <cell r="CK236"/>
          <cell r="CL236"/>
          <cell r="CO236"/>
          <cell r="CS236"/>
          <cell r="CT236"/>
          <cell r="CW236"/>
          <cell r="CX236"/>
          <cell r="CY236"/>
          <cell r="CZ236"/>
        </row>
        <row r="237">
          <cell r="BH237"/>
          <cell r="BI237"/>
          <cell r="BJ237"/>
          <cell r="BM237"/>
          <cell r="BN237"/>
          <cell r="BO237"/>
          <cell r="BP237"/>
          <cell r="BT237"/>
          <cell r="BU237"/>
          <cell r="BV237"/>
          <cell r="BW237"/>
          <cell r="BZ237"/>
          <cell r="CA237"/>
          <cell r="CB237"/>
          <cell r="CF237"/>
          <cell r="CG237"/>
          <cell r="CH237"/>
          <cell r="CI237"/>
          <cell r="CJ237"/>
          <cell r="CK237"/>
          <cell r="CL237"/>
          <cell r="CO237"/>
          <cell r="CS237"/>
          <cell r="CT237"/>
          <cell r="CW237"/>
          <cell r="CX237"/>
          <cell r="CY237"/>
          <cell r="CZ237"/>
        </row>
        <row r="238">
          <cell r="BH238"/>
          <cell r="BI238"/>
          <cell r="BJ238"/>
          <cell r="BM238"/>
          <cell r="BN238"/>
          <cell r="BO238"/>
          <cell r="BP238"/>
          <cell r="BT238"/>
          <cell r="BU238"/>
          <cell r="BV238"/>
          <cell r="BW238"/>
          <cell r="BZ238"/>
          <cell r="CA238"/>
          <cell r="CB238"/>
          <cell r="CF238"/>
          <cell r="CG238"/>
          <cell r="CH238"/>
          <cell r="CI238"/>
          <cell r="CJ238"/>
          <cell r="CK238"/>
          <cell r="CL238"/>
          <cell r="CO238"/>
          <cell r="CS238"/>
          <cell r="CT238"/>
          <cell r="CW238"/>
          <cell r="CX238"/>
          <cell r="CY238"/>
          <cell r="CZ238"/>
        </row>
        <row r="239">
          <cell r="BH239"/>
          <cell r="BI239"/>
          <cell r="BJ239"/>
          <cell r="BM239"/>
          <cell r="BN239"/>
          <cell r="BO239"/>
          <cell r="BP239"/>
          <cell r="BT239"/>
          <cell r="BU239"/>
          <cell r="BV239"/>
          <cell r="BW239"/>
          <cell r="BZ239"/>
          <cell r="CA239"/>
          <cell r="CB239"/>
          <cell r="CF239"/>
          <cell r="CG239"/>
          <cell r="CH239"/>
          <cell r="CI239"/>
          <cell r="CJ239"/>
          <cell r="CK239"/>
          <cell r="CL239"/>
          <cell r="CO239"/>
          <cell r="CS239"/>
          <cell r="CT239"/>
          <cell r="CW239"/>
          <cell r="CX239"/>
          <cell r="CY239"/>
          <cell r="CZ239"/>
        </row>
        <row r="240">
          <cell r="BH240"/>
          <cell r="BI240"/>
          <cell r="BJ240"/>
          <cell r="BM240"/>
          <cell r="BN240"/>
          <cell r="BO240"/>
          <cell r="BP240"/>
          <cell r="BT240"/>
          <cell r="BU240"/>
          <cell r="BV240"/>
          <cell r="BW240"/>
          <cell r="BZ240"/>
          <cell r="CA240"/>
          <cell r="CB240"/>
          <cell r="CF240"/>
          <cell r="CG240"/>
          <cell r="CH240"/>
          <cell r="CI240"/>
          <cell r="CJ240"/>
          <cell r="CK240"/>
          <cell r="CL240"/>
          <cell r="CO240"/>
          <cell r="CS240"/>
          <cell r="CT240"/>
          <cell r="CW240"/>
          <cell r="CX240"/>
          <cell r="CY240"/>
          <cell r="CZ240"/>
        </row>
        <row r="241">
          <cell r="BH241"/>
          <cell r="BI241"/>
          <cell r="BJ241"/>
          <cell r="BM241"/>
          <cell r="BN241"/>
          <cell r="BO241"/>
          <cell r="BP241"/>
          <cell r="BT241"/>
          <cell r="BU241"/>
          <cell r="BV241"/>
          <cell r="BW241"/>
          <cell r="BZ241"/>
          <cell r="CA241"/>
          <cell r="CB241"/>
          <cell r="CF241"/>
          <cell r="CG241"/>
          <cell r="CH241"/>
          <cell r="CI241"/>
          <cell r="CJ241"/>
          <cell r="CK241"/>
          <cell r="CL241"/>
          <cell r="CO241"/>
          <cell r="CS241"/>
          <cell r="CT241"/>
          <cell r="CW241"/>
          <cell r="CX241"/>
          <cell r="CY241"/>
          <cell r="CZ241"/>
        </row>
        <row r="242">
          <cell r="BH242"/>
          <cell r="BI242"/>
          <cell r="BJ242"/>
          <cell r="BM242"/>
          <cell r="BN242"/>
          <cell r="BO242"/>
          <cell r="BP242"/>
          <cell r="BT242"/>
          <cell r="BU242"/>
          <cell r="BV242"/>
          <cell r="BW242"/>
          <cell r="BZ242"/>
          <cell r="CA242"/>
          <cell r="CB242"/>
          <cell r="CF242"/>
          <cell r="CG242"/>
          <cell r="CH242"/>
          <cell r="CI242"/>
          <cell r="CJ242"/>
          <cell r="CK242"/>
          <cell r="CL242"/>
          <cell r="CO242"/>
          <cell r="CS242"/>
          <cell r="CT242"/>
          <cell r="CW242"/>
          <cell r="CX242"/>
          <cell r="CY242"/>
          <cell r="CZ242"/>
        </row>
        <row r="243">
          <cell r="BH243"/>
          <cell r="BI243"/>
          <cell r="BJ243"/>
          <cell r="BM243"/>
          <cell r="BN243"/>
          <cell r="BO243"/>
          <cell r="BP243"/>
          <cell r="BT243"/>
          <cell r="BU243"/>
          <cell r="BV243"/>
          <cell r="BW243"/>
          <cell r="BZ243"/>
          <cell r="CA243"/>
          <cell r="CB243"/>
          <cell r="CF243"/>
          <cell r="CG243"/>
          <cell r="CH243"/>
          <cell r="CI243"/>
          <cell r="CJ243"/>
          <cell r="CK243"/>
          <cell r="CL243"/>
          <cell r="CO243"/>
          <cell r="CS243"/>
          <cell r="CT243"/>
          <cell r="CW243"/>
          <cell r="CX243"/>
          <cell r="CY243"/>
          <cell r="CZ243"/>
        </row>
        <row r="244">
          <cell r="BH244"/>
          <cell r="BI244"/>
          <cell r="BJ244"/>
          <cell r="BM244"/>
          <cell r="BN244"/>
          <cell r="BO244"/>
          <cell r="BP244"/>
          <cell r="BT244"/>
          <cell r="BU244"/>
          <cell r="BV244"/>
          <cell r="BW244"/>
          <cell r="BZ244"/>
          <cell r="CA244"/>
          <cell r="CB244"/>
          <cell r="CF244"/>
          <cell r="CG244"/>
          <cell r="CH244"/>
          <cell r="CI244"/>
          <cell r="CJ244"/>
          <cell r="CK244"/>
          <cell r="CL244"/>
          <cell r="CO244"/>
          <cell r="CS244"/>
          <cell r="CT244"/>
          <cell r="CW244"/>
          <cell r="CX244"/>
          <cell r="CY244"/>
          <cell r="CZ244"/>
        </row>
        <row r="245">
          <cell r="BH245"/>
          <cell r="BI245"/>
          <cell r="BJ245"/>
          <cell r="BM245"/>
          <cell r="BN245"/>
          <cell r="BO245"/>
          <cell r="BP245"/>
          <cell r="BT245"/>
          <cell r="BU245"/>
          <cell r="BV245"/>
          <cell r="BW245"/>
          <cell r="BZ245"/>
          <cell r="CA245"/>
          <cell r="CB245"/>
          <cell r="CF245"/>
          <cell r="CG245"/>
          <cell r="CH245"/>
          <cell r="CI245"/>
          <cell r="CJ245"/>
          <cell r="CK245"/>
          <cell r="CL245"/>
          <cell r="CO245"/>
          <cell r="CS245"/>
          <cell r="CT245"/>
          <cell r="CW245"/>
          <cell r="CX245"/>
          <cell r="CY245"/>
          <cell r="CZ245"/>
        </row>
        <row r="246">
          <cell r="BH246"/>
          <cell r="BI246"/>
          <cell r="BJ246"/>
          <cell r="BM246"/>
          <cell r="BN246"/>
          <cell r="BO246"/>
          <cell r="BP246"/>
          <cell r="BT246"/>
          <cell r="BU246"/>
          <cell r="BV246"/>
          <cell r="BW246"/>
          <cell r="BZ246"/>
          <cell r="CA246"/>
          <cell r="CB246"/>
          <cell r="CF246"/>
          <cell r="CG246"/>
          <cell r="CH246"/>
          <cell r="CI246"/>
          <cell r="CJ246"/>
          <cell r="CK246"/>
          <cell r="CL246"/>
          <cell r="CO246"/>
          <cell r="CS246"/>
          <cell r="CT246"/>
          <cell r="CW246"/>
          <cell r="CX246"/>
          <cell r="CY246"/>
          <cell r="CZ246"/>
        </row>
        <row r="247">
          <cell r="BH247"/>
          <cell r="BI247"/>
          <cell r="BJ247"/>
          <cell r="BM247"/>
          <cell r="BN247"/>
          <cell r="BO247"/>
          <cell r="BP247"/>
          <cell r="BT247"/>
          <cell r="BU247"/>
          <cell r="BV247"/>
          <cell r="BW247"/>
          <cell r="BZ247"/>
          <cell r="CA247"/>
          <cell r="CB247"/>
          <cell r="CF247"/>
          <cell r="CG247"/>
          <cell r="CH247"/>
          <cell r="CI247"/>
          <cell r="CJ247"/>
          <cell r="CK247"/>
          <cell r="CL247"/>
          <cell r="CO247"/>
          <cell r="CS247"/>
          <cell r="CT247"/>
          <cell r="CW247"/>
          <cell r="CX247"/>
          <cell r="CY247"/>
          <cell r="CZ247"/>
        </row>
        <row r="248">
          <cell r="BH248"/>
          <cell r="BI248"/>
          <cell r="BJ248"/>
          <cell r="BM248"/>
          <cell r="BN248"/>
          <cell r="BO248"/>
          <cell r="BP248"/>
          <cell r="BT248"/>
          <cell r="BU248"/>
          <cell r="BV248"/>
          <cell r="BW248"/>
          <cell r="BZ248"/>
          <cell r="CA248"/>
          <cell r="CB248"/>
          <cell r="CF248"/>
          <cell r="CG248"/>
          <cell r="CH248"/>
          <cell r="CI248"/>
          <cell r="CJ248"/>
          <cell r="CK248"/>
          <cell r="CL248"/>
          <cell r="CO248"/>
          <cell r="CS248"/>
          <cell r="CT248"/>
          <cell r="CW248"/>
          <cell r="CX248"/>
          <cell r="CY248"/>
          <cell r="CZ248"/>
        </row>
        <row r="249">
          <cell r="BH249"/>
          <cell r="BI249"/>
          <cell r="BJ249"/>
          <cell r="BM249"/>
          <cell r="BN249"/>
          <cell r="BO249"/>
          <cell r="BP249"/>
          <cell r="BT249"/>
          <cell r="BU249"/>
          <cell r="BV249"/>
          <cell r="BW249"/>
          <cell r="BZ249"/>
          <cell r="CA249"/>
          <cell r="CB249"/>
          <cell r="CF249"/>
          <cell r="CG249"/>
          <cell r="CH249"/>
          <cell r="CI249"/>
          <cell r="CJ249"/>
          <cell r="CK249"/>
          <cell r="CL249"/>
          <cell r="CO249"/>
          <cell r="CS249"/>
          <cell r="CT249"/>
          <cell r="CW249"/>
          <cell r="CX249"/>
          <cell r="CY249"/>
          <cell r="CZ249"/>
        </row>
        <row r="250">
          <cell r="BH250"/>
          <cell r="BI250"/>
          <cell r="BJ250"/>
          <cell r="BM250"/>
          <cell r="BN250"/>
          <cell r="BO250"/>
          <cell r="BP250"/>
          <cell r="BT250"/>
          <cell r="BU250"/>
          <cell r="BV250"/>
          <cell r="BW250"/>
          <cell r="BZ250"/>
          <cell r="CA250"/>
          <cell r="CB250"/>
          <cell r="CF250"/>
          <cell r="CG250"/>
          <cell r="CH250"/>
          <cell r="CI250"/>
          <cell r="CJ250"/>
          <cell r="CK250"/>
          <cell r="CL250"/>
          <cell r="CO250"/>
          <cell r="CS250"/>
          <cell r="CT250"/>
          <cell r="CW250"/>
          <cell r="CX250"/>
          <cell r="CY250"/>
          <cell r="CZ250"/>
        </row>
        <row r="251">
          <cell r="BH251"/>
          <cell r="BI251"/>
          <cell r="BJ251"/>
          <cell r="BM251"/>
          <cell r="BN251"/>
          <cell r="BO251"/>
          <cell r="BP251"/>
          <cell r="BT251"/>
          <cell r="BU251"/>
          <cell r="BV251"/>
          <cell r="BW251"/>
          <cell r="BZ251"/>
          <cell r="CA251"/>
          <cell r="CB251"/>
          <cell r="CF251"/>
          <cell r="CG251"/>
          <cell r="CH251"/>
          <cell r="CI251"/>
          <cell r="CJ251"/>
          <cell r="CK251"/>
          <cell r="CL251"/>
          <cell r="CO251"/>
          <cell r="CS251"/>
          <cell r="CT251"/>
          <cell r="CW251"/>
          <cell r="CX251"/>
          <cell r="CY251"/>
          <cell r="CZ251"/>
        </row>
        <row r="252">
          <cell r="BH252"/>
          <cell r="BI252"/>
          <cell r="BJ252"/>
          <cell r="BM252"/>
          <cell r="BN252"/>
          <cell r="BO252"/>
          <cell r="BP252"/>
          <cell r="BT252"/>
          <cell r="BU252"/>
          <cell r="BV252"/>
          <cell r="BW252"/>
          <cell r="BZ252"/>
          <cell r="CA252"/>
          <cell r="CB252"/>
          <cell r="CF252"/>
          <cell r="CG252"/>
          <cell r="CH252"/>
          <cell r="CI252"/>
          <cell r="CJ252"/>
          <cell r="CK252"/>
          <cell r="CL252"/>
          <cell r="CO252"/>
          <cell r="CS252"/>
          <cell r="CT252"/>
          <cell r="CW252"/>
          <cell r="CX252"/>
          <cell r="CY252"/>
          <cell r="CZ252"/>
        </row>
        <row r="253">
          <cell r="BH253"/>
          <cell r="BI253"/>
          <cell r="BJ253"/>
          <cell r="BM253"/>
          <cell r="BN253"/>
          <cell r="BO253"/>
          <cell r="BP253"/>
          <cell r="BT253"/>
          <cell r="BU253"/>
          <cell r="BV253"/>
          <cell r="BW253"/>
          <cell r="BZ253"/>
          <cell r="CA253"/>
          <cell r="CB253"/>
          <cell r="CF253"/>
          <cell r="CG253"/>
          <cell r="CH253"/>
          <cell r="CI253"/>
          <cell r="CJ253"/>
          <cell r="CK253"/>
          <cell r="CL253"/>
          <cell r="CO253"/>
          <cell r="CS253"/>
          <cell r="CT253"/>
          <cell r="CW253"/>
          <cell r="CX253"/>
          <cell r="CY253"/>
          <cell r="CZ253"/>
        </row>
        <row r="254">
          <cell r="BH254"/>
          <cell r="BI254"/>
          <cell r="BJ254"/>
          <cell r="BM254"/>
          <cell r="BN254"/>
          <cell r="BO254"/>
          <cell r="BP254"/>
          <cell r="BT254"/>
          <cell r="BU254"/>
          <cell r="BV254"/>
          <cell r="BW254"/>
          <cell r="BZ254"/>
          <cell r="CA254"/>
          <cell r="CB254"/>
          <cell r="CF254"/>
          <cell r="CG254"/>
          <cell r="CH254"/>
          <cell r="CI254"/>
          <cell r="CJ254"/>
          <cell r="CK254"/>
          <cell r="CL254"/>
          <cell r="CO254"/>
          <cell r="CS254"/>
          <cell r="CT254"/>
          <cell r="CW254"/>
          <cell r="CX254"/>
          <cell r="CY254"/>
          <cell r="CZ254"/>
        </row>
        <row r="255">
          <cell r="BH255"/>
          <cell r="BI255"/>
          <cell r="BJ255"/>
          <cell r="BM255"/>
          <cell r="BN255"/>
          <cell r="BO255"/>
          <cell r="BP255"/>
          <cell r="BT255"/>
          <cell r="BU255"/>
          <cell r="BV255"/>
          <cell r="BW255"/>
          <cell r="BZ255"/>
          <cell r="CA255"/>
          <cell r="CB255"/>
          <cell r="CF255"/>
          <cell r="CG255"/>
          <cell r="CH255"/>
          <cell r="CI255"/>
          <cell r="CJ255"/>
          <cell r="CK255"/>
          <cell r="CL255"/>
          <cell r="CO255"/>
          <cell r="CS255"/>
          <cell r="CT255"/>
          <cell r="CW255"/>
          <cell r="CX255"/>
          <cell r="CY255"/>
          <cell r="CZ255"/>
        </row>
        <row r="256">
          <cell r="BH256"/>
          <cell r="BI256"/>
          <cell r="BJ256"/>
          <cell r="BM256"/>
          <cell r="BN256"/>
          <cell r="BO256"/>
          <cell r="BP256"/>
          <cell r="BT256"/>
          <cell r="BU256"/>
          <cell r="BV256"/>
          <cell r="BW256"/>
          <cell r="BZ256"/>
          <cell r="CA256"/>
          <cell r="CB256"/>
          <cell r="CF256"/>
          <cell r="CG256"/>
          <cell r="CH256"/>
          <cell r="CI256"/>
          <cell r="CJ256"/>
          <cell r="CK256"/>
          <cell r="CL256"/>
          <cell r="CO256"/>
          <cell r="CS256"/>
          <cell r="CT256"/>
          <cell r="CW256"/>
          <cell r="CX256"/>
          <cell r="CY256"/>
          <cell r="CZ256"/>
        </row>
        <row r="257">
          <cell r="BH257"/>
          <cell r="BI257"/>
          <cell r="BJ257"/>
          <cell r="BM257"/>
          <cell r="BN257"/>
          <cell r="BO257"/>
          <cell r="BP257"/>
          <cell r="BT257"/>
          <cell r="BU257"/>
          <cell r="BV257"/>
          <cell r="BW257"/>
          <cell r="BZ257"/>
          <cell r="CA257"/>
          <cell r="CB257"/>
          <cell r="CF257"/>
          <cell r="CG257"/>
          <cell r="CH257"/>
          <cell r="CI257"/>
          <cell r="CJ257"/>
          <cell r="CK257"/>
          <cell r="CL257"/>
          <cell r="CO257"/>
          <cell r="CS257"/>
          <cell r="CT257"/>
          <cell r="CW257"/>
          <cell r="CX257"/>
          <cell r="CY257"/>
          <cell r="CZ257"/>
        </row>
        <row r="258">
          <cell r="BH258"/>
          <cell r="BI258"/>
          <cell r="BJ258"/>
          <cell r="BM258"/>
          <cell r="BN258"/>
          <cell r="BO258"/>
          <cell r="BP258"/>
          <cell r="BT258"/>
          <cell r="BU258"/>
          <cell r="BV258"/>
          <cell r="BW258"/>
          <cell r="BZ258"/>
          <cell r="CA258"/>
          <cell r="CB258"/>
          <cell r="CF258"/>
          <cell r="CG258"/>
          <cell r="CH258"/>
          <cell r="CI258"/>
          <cell r="CJ258"/>
          <cell r="CK258"/>
          <cell r="CL258"/>
          <cell r="CO258"/>
          <cell r="CS258"/>
          <cell r="CT258"/>
          <cell r="CW258"/>
          <cell r="CX258"/>
          <cell r="CY258"/>
          <cell r="CZ258"/>
        </row>
        <row r="259">
          <cell r="BH259"/>
          <cell r="BI259"/>
          <cell r="BJ259"/>
          <cell r="BM259"/>
          <cell r="BN259"/>
          <cell r="BO259"/>
          <cell r="BP259"/>
          <cell r="BT259"/>
          <cell r="BU259"/>
          <cell r="BV259"/>
          <cell r="BW259"/>
          <cell r="BZ259"/>
          <cell r="CA259"/>
          <cell r="CB259"/>
          <cell r="CF259"/>
          <cell r="CG259"/>
          <cell r="CH259"/>
          <cell r="CI259"/>
          <cell r="CJ259"/>
          <cell r="CK259"/>
          <cell r="CL259"/>
          <cell r="CO259"/>
          <cell r="CS259"/>
          <cell r="CT259"/>
          <cell r="CW259"/>
          <cell r="CX259"/>
          <cell r="CY259"/>
          <cell r="CZ259"/>
        </row>
        <row r="260">
          <cell r="BH260"/>
          <cell r="BI260"/>
          <cell r="BJ260"/>
          <cell r="BM260"/>
          <cell r="BN260"/>
          <cell r="BO260"/>
          <cell r="BP260"/>
          <cell r="BT260"/>
          <cell r="BU260"/>
          <cell r="BV260"/>
          <cell r="BW260"/>
          <cell r="BZ260"/>
          <cell r="CA260"/>
          <cell r="CB260"/>
          <cell r="CF260"/>
          <cell r="CG260"/>
          <cell r="CH260"/>
          <cell r="CI260"/>
          <cell r="CJ260"/>
          <cell r="CK260"/>
          <cell r="CL260"/>
          <cell r="CO260"/>
          <cell r="CS260"/>
          <cell r="CT260"/>
          <cell r="CW260"/>
          <cell r="CX260"/>
          <cell r="CY260"/>
          <cell r="CZ260"/>
        </row>
        <row r="261">
          <cell r="BH261"/>
          <cell r="BI261"/>
          <cell r="BJ261"/>
          <cell r="BM261"/>
          <cell r="BN261"/>
          <cell r="BO261"/>
          <cell r="BP261"/>
          <cell r="BT261"/>
          <cell r="BU261"/>
          <cell r="BV261"/>
          <cell r="BW261"/>
          <cell r="BZ261"/>
          <cell r="CA261"/>
          <cell r="CB261"/>
          <cell r="CF261"/>
          <cell r="CG261"/>
          <cell r="CH261"/>
          <cell r="CI261"/>
          <cell r="CJ261"/>
          <cell r="CK261"/>
          <cell r="CL261"/>
          <cell r="CO261"/>
          <cell r="CS261"/>
          <cell r="CT261"/>
          <cell r="CW261"/>
          <cell r="CX261"/>
          <cell r="CY261"/>
          <cell r="CZ261"/>
        </row>
        <row r="262">
          <cell r="BH262"/>
          <cell r="BI262"/>
          <cell r="BJ262"/>
          <cell r="BM262"/>
          <cell r="BN262"/>
          <cell r="BO262"/>
          <cell r="BP262"/>
          <cell r="BT262"/>
          <cell r="BU262"/>
          <cell r="BV262"/>
          <cell r="BW262"/>
          <cell r="BZ262"/>
          <cell r="CA262"/>
          <cell r="CB262"/>
          <cell r="CF262"/>
          <cell r="CG262"/>
          <cell r="CH262"/>
          <cell r="CI262"/>
          <cell r="CJ262"/>
          <cell r="CK262"/>
          <cell r="CL262"/>
          <cell r="CO262"/>
          <cell r="CS262"/>
          <cell r="CT262"/>
          <cell r="CW262"/>
          <cell r="CX262"/>
          <cell r="CY262"/>
          <cell r="CZ262"/>
        </row>
        <row r="263">
          <cell r="BH263"/>
          <cell r="BI263"/>
          <cell r="BJ263"/>
          <cell r="BM263"/>
          <cell r="BN263"/>
          <cell r="BO263"/>
          <cell r="BP263"/>
          <cell r="BT263"/>
          <cell r="BU263"/>
          <cell r="BV263"/>
          <cell r="BW263"/>
          <cell r="BZ263"/>
          <cell r="CA263"/>
          <cell r="CB263"/>
          <cell r="CF263"/>
          <cell r="CG263"/>
          <cell r="CH263"/>
          <cell r="CI263"/>
          <cell r="CJ263"/>
          <cell r="CK263"/>
          <cell r="CL263"/>
          <cell r="CO263"/>
          <cell r="CS263"/>
          <cell r="CT263"/>
          <cell r="CW263"/>
          <cell r="CX263"/>
          <cell r="CY263"/>
          <cell r="CZ263"/>
        </row>
        <row r="264">
          <cell r="BH264"/>
          <cell r="BI264"/>
          <cell r="BJ264"/>
          <cell r="BM264"/>
          <cell r="BN264"/>
          <cell r="BO264"/>
          <cell r="BP264"/>
          <cell r="BT264"/>
          <cell r="BU264"/>
          <cell r="BV264"/>
          <cell r="BW264"/>
          <cell r="BZ264"/>
          <cell r="CA264"/>
          <cell r="CB264"/>
          <cell r="CF264"/>
          <cell r="CG264"/>
          <cell r="CH264"/>
          <cell r="CI264"/>
          <cell r="CJ264"/>
          <cell r="CK264"/>
          <cell r="CL264"/>
          <cell r="CO264"/>
          <cell r="CS264"/>
          <cell r="CT264"/>
          <cell r="CW264"/>
          <cell r="CX264"/>
          <cell r="CY264"/>
          <cell r="CZ264"/>
        </row>
        <row r="265">
          <cell r="BH265"/>
          <cell r="BI265"/>
          <cell r="BJ265"/>
          <cell r="BM265"/>
          <cell r="BN265"/>
          <cell r="BO265"/>
          <cell r="BP265"/>
          <cell r="BT265"/>
          <cell r="BU265"/>
          <cell r="BV265"/>
          <cell r="BW265"/>
          <cell r="BZ265"/>
          <cell r="CA265"/>
          <cell r="CB265"/>
          <cell r="CF265"/>
          <cell r="CG265"/>
          <cell r="CH265"/>
          <cell r="CI265"/>
          <cell r="CJ265"/>
          <cell r="CK265"/>
          <cell r="CL265"/>
          <cell r="CO265"/>
          <cell r="CS265"/>
          <cell r="CT265"/>
          <cell r="CW265"/>
          <cell r="CX265"/>
          <cell r="CY265"/>
          <cell r="CZ265"/>
        </row>
        <row r="266">
          <cell r="BH266"/>
          <cell r="BI266"/>
          <cell r="BJ266"/>
          <cell r="BM266"/>
          <cell r="BN266"/>
          <cell r="BO266"/>
          <cell r="BP266"/>
          <cell r="BT266"/>
          <cell r="BU266"/>
          <cell r="BV266"/>
          <cell r="BW266"/>
          <cell r="BZ266"/>
          <cell r="CA266"/>
          <cell r="CB266"/>
          <cell r="CF266"/>
          <cell r="CG266"/>
          <cell r="CH266"/>
          <cell r="CI266"/>
          <cell r="CJ266"/>
          <cell r="CK266"/>
          <cell r="CL266"/>
          <cell r="CO266"/>
          <cell r="CS266"/>
          <cell r="CT266"/>
          <cell r="CW266"/>
          <cell r="CX266"/>
          <cell r="CY266"/>
          <cell r="CZ266"/>
        </row>
        <row r="267">
          <cell r="BH267"/>
          <cell r="BI267"/>
          <cell r="BJ267"/>
          <cell r="BM267"/>
          <cell r="BN267"/>
          <cell r="BO267"/>
          <cell r="BP267"/>
          <cell r="BT267"/>
          <cell r="BU267"/>
          <cell r="BV267"/>
          <cell r="BW267"/>
          <cell r="BZ267"/>
          <cell r="CA267"/>
          <cell r="CB267"/>
          <cell r="CF267"/>
          <cell r="CG267"/>
          <cell r="CH267"/>
          <cell r="CI267"/>
          <cell r="CJ267"/>
          <cell r="CK267"/>
          <cell r="CL267"/>
          <cell r="CO267"/>
          <cell r="CS267"/>
          <cell r="CT267"/>
          <cell r="CW267"/>
          <cell r="CX267"/>
          <cell r="CY267"/>
          <cell r="CZ267"/>
        </row>
        <row r="268">
          <cell r="BH268"/>
          <cell r="BI268"/>
          <cell r="BJ268"/>
          <cell r="BM268"/>
          <cell r="BN268"/>
          <cell r="BO268"/>
          <cell r="BP268"/>
          <cell r="BT268"/>
          <cell r="BU268"/>
          <cell r="BV268"/>
          <cell r="BW268"/>
          <cell r="BZ268"/>
          <cell r="CA268"/>
          <cell r="CB268"/>
          <cell r="CF268"/>
          <cell r="CG268"/>
          <cell r="CH268"/>
          <cell r="CI268"/>
          <cell r="CJ268"/>
          <cell r="CK268"/>
          <cell r="CL268"/>
          <cell r="CO268"/>
          <cell r="CS268"/>
          <cell r="CT268"/>
          <cell r="CW268"/>
          <cell r="CX268"/>
          <cell r="CY268"/>
          <cell r="CZ268"/>
        </row>
        <row r="269">
          <cell r="BH269"/>
          <cell r="BI269"/>
          <cell r="BJ269"/>
          <cell r="BM269"/>
          <cell r="BN269"/>
          <cell r="BO269"/>
          <cell r="BP269"/>
          <cell r="BT269"/>
          <cell r="BU269"/>
          <cell r="BV269"/>
          <cell r="BW269"/>
          <cell r="BZ269"/>
          <cell r="CA269"/>
          <cell r="CB269"/>
          <cell r="CF269"/>
          <cell r="CG269"/>
          <cell r="CH269"/>
          <cell r="CI269"/>
          <cell r="CJ269"/>
          <cell r="CK269"/>
          <cell r="CL269"/>
          <cell r="CO269"/>
          <cell r="CS269"/>
          <cell r="CT269"/>
          <cell r="CW269"/>
          <cell r="CX269"/>
          <cell r="CY269"/>
          <cell r="CZ269"/>
        </row>
        <row r="270">
          <cell r="BH270"/>
          <cell r="BI270"/>
          <cell r="BJ270"/>
          <cell r="BM270"/>
          <cell r="BN270"/>
          <cell r="BO270"/>
          <cell r="BP270"/>
          <cell r="BT270"/>
          <cell r="BU270"/>
          <cell r="BV270"/>
          <cell r="BW270"/>
          <cell r="BZ270"/>
          <cell r="CA270"/>
          <cell r="CB270"/>
          <cell r="CF270"/>
          <cell r="CG270"/>
          <cell r="CH270"/>
          <cell r="CI270"/>
          <cell r="CJ270"/>
          <cell r="CK270"/>
          <cell r="CL270"/>
          <cell r="CO270"/>
          <cell r="CS270"/>
          <cell r="CT270"/>
          <cell r="CW270"/>
          <cell r="CX270"/>
          <cell r="CY270"/>
          <cell r="CZ270"/>
        </row>
        <row r="271">
          <cell r="BH271"/>
          <cell r="BI271"/>
          <cell r="BJ271"/>
          <cell r="BM271"/>
          <cell r="BN271"/>
          <cell r="BO271"/>
          <cell r="BP271"/>
          <cell r="BT271"/>
          <cell r="BU271"/>
          <cell r="BV271"/>
          <cell r="BW271"/>
          <cell r="BZ271"/>
          <cell r="CA271"/>
          <cell r="CB271"/>
          <cell r="CF271"/>
          <cell r="CG271"/>
          <cell r="CH271"/>
          <cell r="CI271"/>
          <cell r="CJ271"/>
          <cell r="CK271"/>
          <cell r="CL271"/>
          <cell r="CO271"/>
          <cell r="CS271"/>
          <cell r="CT271"/>
          <cell r="CW271"/>
          <cell r="CX271"/>
          <cell r="CY271"/>
          <cell r="CZ271"/>
        </row>
        <row r="272">
          <cell r="BH272"/>
          <cell r="BI272"/>
          <cell r="BJ272"/>
          <cell r="BM272"/>
          <cell r="BN272"/>
          <cell r="BO272"/>
          <cell r="BP272"/>
          <cell r="BT272"/>
          <cell r="BU272"/>
          <cell r="BV272"/>
          <cell r="BW272"/>
          <cell r="BZ272"/>
          <cell r="CA272"/>
          <cell r="CB272"/>
          <cell r="CF272"/>
          <cell r="CG272"/>
          <cell r="CH272"/>
          <cell r="CI272"/>
          <cell r="CJ272"/>
          <cell r="CK272"/>
          <cell r="CL272"/>
          <cell r="CO272"/>
          <cell r="CS272"/>
          <cell r="CT272"/>
          <cell r="CW272"/>
          <cell r="CX272"/>
          <cell r="CY272"/>
          <cell r="CZ272"/>
        </row>
        <row r="273">
          <cell r="BH273"/>
          <cell r="BI273"/>
          <cell r="BJ273"/>
          <cell r="BM273"/>
          <cell r="BN273"/>
          <cell r="BO273"/>
          <cell r="BP273"/>
          <cell r="BT273"/>
          <cell r="BU273"/>
          <cell r="BV273"/>
          <cell r="BW273"/>
          <cell r="BZ273"/>
          <cell r="CA273"/>
          <cell r="CB273"/>
          <cell r="CF273"/>
          <cell r="CG273"/>
          <cell r="CH273"/>
          <cell r="CI273"/>
          <cell r="CJ273"/>
          <cell r="CK273"/>
          <cell r="CL273"/>
          <cell r="CO273"/>
          <cell r="CS273"/>
          <cell r="CT273"/>
          <cell r="CW273"/>
          <cell r="CX273"/>
          <cell r="CY273"/>
          <cell r="CZ273"/>
        </row>
        <row r="274">
          <cell r="BH274"/>
          <cell r="BI274"/>
          <cell r="BJ274"/>
          <cell r="BM274"/>
          <cell r="BN274"/>
          <cell r="BO274"/>
          <cell r="BP274"/>
          <cell r="BT274"/>
          <cell r="BU274"/>
          <cell r="BV274"/>
          <cell r="BW274"/>
          <cell r="BZ274"/>
          <cell r="CA274"/>
          <cell r="CB274"/>
          <cell r="CF274"/>
          <cell r="CG274"/>
          <cell r="CH274"/>
          <cell r="CI274"/>
          <cell r="CJ274"/>
          <cell r="CK274"/>
          <cell r="CL274"/>
          <cell r="CO274"/>
          <cell r="CS274"/>
          <cell r="CT274"/>
          <cell r="CW274"/>
          <cell r="CX274"/>
          <cell r="CY274"/>
          <cell r="CZ274"/>
        </row>
        <row r="275">
          <cell r="BH275"/>
          <cell r="BI275"/>
          <cell r="BJ275"/>
          <cell r="BM275"/>
          <cell r="BN275"/>
          <cell r="BO275"/>
          <cell r="BP275"/>
          <cell r="BT275"/>
          <cell r="BU275"/>
          <cell r="BV275"/>
          <cell r="BW275"/>
          <cell r="BZ275"/>
          <cell r="CA275"/>
          <cell r="CB275"/>
          <cell r="CF275"/>
          <cell r="CG275"/>
          <cell r="CH275"/>
          <cell r="CI275"/>
          <cell r="CJ275"/>
          <cell r="CK275"/>
          <cell r="CL275"/>
          <cell r="CO275"/>
          <cell r="CS275"/>
          <cell r="CT275"/>
          <cell r="CW275"/>
          <cell r="CX275"/>
          <cell r="CY275"/>
          <cell r="CZ275"/>
        </row>
        <row r="276">
          <cell r="BH276"/>
          <cell r="BI276"/>
          <cell r="BJ276"/>
          <cell r="BM276"/>
          <cell r="BN276"/>
          <cell r="BO276"/>
          <cell r="BP276"/>
          <cell r="BT276"/>
          <cell r="BU276"/>
          <cell r="BV276"/>
          <cell r="BW276"/>
          <cell r="BZ276"/>
          <cell r="CA276"/>
          <cell r="CB276"/>
          <cell r="CF276"/>
          <cell r="CG276"/>
          <cell r="CH276"/>
          <cell r="CI276"/>
          <cell r="CJ276"/>
          <cell r="CK276"/>
          <cell r="CL276"/>
          <cell r="CO276"/>
          <cell r="CS276"/>
          <cell r="CT276"/>
          <cell r="CW276"/>
          <cell r="CX276"/>
          <cell r="CY276"/>
          <cell r="CZ276"/>
        </row>
        <row r="277">
          <cell r="BH277"/>
          <cell r="BI277"/>
          <cell r="BJ277"/>
          <cell r="BM277"/>
          <cell r="BN277"/>
          <cell r="BO277"/>
          <cell r="BP277"/>
          <cell r="BT277"/>
          <cell r="BU277"/>
          <cell r="BV277"/>
          <cell r="BW277"/>
          <cell r="BZ277"/>
          <cell r="CA277"/>
          <cell r="CB277"/>
          <cell r="CF277"/>
          <cell r="CG277"/>
          <cell r="CH277"/>
          <cell r="CI277"/>
          <cell r="CJ277"/>
          <cell r="CK277"/>
          <cell r="CL277"/>
          <cell r="CO277"/>
          <cell r="CS277"/>
          <cell r="CT277"/>
          <cell r="CW277"/>
          <cell r="CX277"/>
          <cell r="CY277"/>
          <cell r="CZ277"/>
        </row>
        <row r="278">
          <cell r="BH278"/>
          <cell r="BI278"/>
          <cell r="BJ278"/>
          <cell r="BM278"/>
          <cell r="BN278"/>
          <cell r="BO278"/>
          <cell r="BP278"/>
          <cell r="BT278"/>
          <cell r="BU278"/>
          <cell r="BV278"/>
          <cell r="BW278"/>
          <cell r="BZ278"/>
          <cell r="CA278"/>
          <cell r="CB278"/>
          <cell r="CF278"/>
          <cell r="CG278"/>
          <cell r="CH278"/>
          <cell r="CI278"/>
          <cell r="CJ278"/>
          <cell r="CK278"/>
          <cell r="CL278"/>
          <cell r="CO278"/>
          <cell r="CS278"/>
          <cell r="CT278"/>
          <cell r="CW278"/>
          <cell r="CX278"/>
          <cell r="CY278"/>
          <cell r="CZ278"/>
        </row>
        <row r="279">
          <cell r="BH279"/>
          <cell r="BI279"/>
          <cell r="BJ279"/>
          <cell r="BM279"/>
          <cell r="BN279"/>
          <cell r="BO279"/>
          <cell r="BP279"/>
          <cell r="BT279"/>
          <cell r="BU279"/>
          <cell r="BV279"/>
          <cell r="BW279"/>
          <cell r="BZ279"/>
          <cell r="CA279"/>
          <cell r="CB279"/>
          <cell r="CF279"/>
          <cell r="CG279"/>
          <cell r="CH279"/>
          <cell r="CI279"/>
          <cell r="CJ279"/>
          <cell r="CK279"/>
          <cell r="CL279"/>
          <cell r="CO279"/>
          <cell r="CS279"/>
          <cell r="CT279"/>
          <cell r="CW279"/>
          <cell r="CX279"/>
          <cell r="CY279"/>
          <cell r="CZ279"/>
        </row>
        <row r="280">
          <cell r="BH280"/>
          <cell r="BI280"/>
          <cell r="BJ280"/>
          <cell r="BM280"/>
          <cell r="BN280"/>
          <cell r="BO280"/>
          <cell r="BP280"/>
          <cell r="BT280"/>
          <cell r="BU280"/>
          <cell r="BV280"/>
          <cell r="BW280"/>
          <cell r="BZ280"/>
          <cell r="CA280"/>
          <cell r="CB280"/>
          <cell r="CF280"/>
          <cell r="CG280"/>
          <cell r="CH280"/>
          <cell r="CI280"/>
          <cell r="CJ280"/>
          <cell r="CK280"/>
          <cell r="CL280"/>
          <cell r="CO280"/>
          <cell r="CS280"/>
          <cell r="CT280"/>
          <cell r="CW280"/>
          <cell r="CX280"/>
          <cell r="CY280"/>
          <cell r="CZ280"/>
        </row>
        <row r="281">
          <cell r="BH281"/>
          <cell r="BI281"/>
          <cell r="BJ281"/>
          <cell r="BM281"/>
          <cell r="BN281"/>
          <cell r="BO281"/>
          <cell r="BP281"/>
          <cell r="BT281"/>
          <cell r="BU281"/>
          <cell r="BV281"/>
          <cell r="BW281"/>
          <cell r="BZ281"/>
          <cell r="CA281"/>
          <cell r="CB281"/>
          <cell r="CF281"/>
          <cell r="CG281"/>
          <cell r="CH281"/>
          <cell r="CI281"/>
          <cell r="CJ281"/>
          <cell r="CK281"/>
          <cell r="CL281"/>
          <cell r="CO281"/>
          <cell r="CS281"/>
          <cell r="CT281"/>
          <cell r="CW281"/>
          <cell r="CX281"/>
          <cell r="CY281"/>
          <cell r="CZ281"/>
        </row>
        <row r="282">
          <cell r="BH282"/>
          <cell r="BI282"/>
          <cell r="BJ282"/>
          <cell r="BM282"/>
          <cell r="BN282"/>
          <cell r="BO282"/>
          <cell r="BP282"/>
          <cell r="BT282"/>
          <cell r="BU282"/>
          <cell r="BV282"/>
          <cell r="BW282"/>
          <cell r="BZ282"/>
          <cell r="CA282"/>
          <cell r="CB282"/>
          <cell r="CF282"/>
          <cell r="CG282"/>
          <cell r="CH282"/>
          <cell r="CI282"/>
          <cell r="CJ282"/>
          <cell r="CK282"/>
          <cell r="CL282"/>
          <cell r="CO282"/>
          <cell r="CS282"/>
          <cell r="CT282"/>
          <cell r="CW282"/>
          <cell r="CX282"/>
          <cell r="CY282"/>
          <cell r="CZ282"/>
        </row>
        <row r="283">
          <cell r="BH283"/>
          <cell r="BI283"/>
          <cell r="BJ283"/>
          <cell r="BM283"/>
          <cell r="BN283"/>
          <cell r="BO283"/>
          <cell r="BP283"/>
          <cell r="BT283"/>
          <cell r="BU283"/>
          <cell r="BV283"/>
          <cell r="BW283"/>
          <cell r="BZ283"/>
          <cell r="CA283"/>
          <cell r="CB283"/>
          <cell r="CF283"/>
          <cell r="CG283"/>
          <cell r="CH283"/>
          <cell r="CI283"/>
          <cell r="CJ283"/>
          <cell r="CK283"/>
          <cell r="CL283"/>
          <cell r="CO283"/>
          <cell r="CS283"/>
          <cell r="CT283"/>
          <cell r="CW283"/>
          <cell r="CX283"/>
          <cell r="CY283"/>
          <cell r="CZ283"/>
        </row>
        <row r="284">
          <cell r="BH284"/>
          <cell r="BI284"/>
          <cell r="BJ284"/>
          <cell r="BM284"/>
          <cell r="BN284"/>
          <cell r="BO284"/>
          <cell r="BP284"/>
          <cell r="BT284"/>
          <cell r="BU284"/>
          <cell r="BV284"/>
          <cell r="BW284"/>
          <cell r="BZ284"/>
          <cell r="CA284"/>
          <cell r="CB284"/>
          <cell r="CF284"/>
          <cell r="CG284"/>
          <cell r="CH284"/>
          <cell r="CI284"/>
          <cell r="CJ284"/>
          <cell r="CK284"/>
          <cell r="CL284"/>
          <cell r="CO284"/>
          <cell r="CS284"/>
          <cell r="CT284"/>
          <cell r="CW284"/>
          <cell r="CX284"/>
          <cell r="CY284"/>
          <cell r="CZ284"/>
        </row>
        <row r="285">
          <cell r="BH285"/>
          <cell r="BI285"/>
          <cell r="BJ285"/>
          <cell r="BM285"/>
          <cell r="BN285"/>
          <cell r="BO285"/>
          <cell r="BP285"/>
          <cell r="BT285"/>
          <cell r="BU285"/>
          <cell r="BV285"/>
          <cell r="BW285"/>
          <cell r="BZ285"/>
          <cell r="CA285"/>
          <cell r="CB285"/>
          <cell r="CF285"/>
          <cell r="CG285"/>
          <cell r="CH285"/>
          <cell r="CI285"/>
          <cell r="CJ285"/>
          <cell r="CK285"/>
          <cell r="CL285"/>
          <cell r="CO285"/>
          <cell r="CS285"/>
          <cell r="CT285"/>
          <cell r="CW285"/>
          <cell r="CX285"/>
          <cell r="CY285"/>
          <cell r="CZ285"/>
        </row>
        <row r="286">
          <cell r="BH286"/>
          <cell r="BI286"/>
          <cell r="BJ286"/>
          <cell r="BM286"/>
          <cell r="BN286"/>
          <cell r="BO286"/>
          <cell r="BP286"/>
          <cell r="BT286"/>
          <cell r="BU286"/>
          <cell r="BV286"/>
          <cell r="BW286"/>
          <cell r="BZ286"/>
          <cell r="CA286"/>
          <cell r="CB286"/>
          <cell r="CF286"/>
          <cell r="CG286"/>
          <cell r="CH286"/>
          <cell r="CI286"/>
          <cell r="CJ286"/>
          <cell r="CK286"/>
          <cell r="CL286"/>
          <cell r="CO286"/>
          <cell r="CS286"/>
          <cell r="CT286"/>
          <cell r="CW286"/>
          <cell r="CX286"/>
          <cell r="CY286"/>
          <cell r="CZ286"/>
        </row>
        <row r="287">
          <cell r="BH287"/>
          <cell r="BI287"/>
          <cell r="BJ287"/>
          <cell r="BM287"/>
          <cell r="BN287"/>
          <cell r="BO287"/>
          <cell r="BP287"/>
          <cell r="BT287"/>
          <cell r="BU287"/>
          <cell r="BV287"/>
          <cell r="BW287"/>
          <cell r="BZ287"/>
          <cell r="CA287"/>
          <cell r="CB287"/>
          <cell r="CF287"/>
          <cell r="CG287"/>
          <cell r="CH287"/>
          <cell r="CI287"/>
          <cell r="CJ287"/>
          <cell r="CK287"/>
          <cell r="CL287"/>
          <cell r="CO287"/>
          <cell r="CS287"/>
          <cell r="CT287"/>
          <cell r="CW287"/>
          <cell r="CX287"/>
          <cell r="CY287"/>
          <cell r="CZ287"/>
        </row>
        <row r="288">
          <cell r="BH288"/>
          <cell r="BI288"/>
          <cell r="BJ288"/>
          <cell r="BM288"/>
          <cell r="BN288"/>
          <cell r="BO288"/>
          <cell r="BP288"/>
          <cell r="BT288"/>
          <cell r="BU288"/>
          <cell r="BV288"/>
          <cell r="BW288"/>
          <cell r="BZ288"/>
          <cell r="CA288"/>
          <cell r="CB288"/>
          <cell r="CF288"/>
          <cell r="CG288"/>
          <cell r="CH288"/>
          <cell r="CI288"/>
          <cell r="CJ288"/>
          <cell r="CK288"/>
          <cell r="CL288"/>
          <cell r="CO288"/>
          <cell r="CS288"/>
          <cell r="CT288"/>
          <cell r="CW288"/>
          <cell r="CX288"/>
          <cell r="CY288"/>
          <cell r="CZ288"/>
        </row>
        <row r="289">
          <cell r="BH289"/>
          <cell r="BI289"/>
          <cell r="BJ289"/>
          <cell r="BM289"/>
          <cell r="BN289"/>
          <cell r="BO289"/>
          <cell r="BP289"/>
          <cell r="BT289"/>
          <cell r="BU289"/>
          <cell r="BV289"/>
          <cell r="BW289"/>
          <cell r="BZ289"/>
          <cell r="CA289"/>
          <cell r="CB289"/>
          <cell r="CF289"/>
          <cell r="CG289"/>
          <cell r="CH289"/>
          <cell r="CI289"/>
          <cell r="CJ289"/>
          <cell r="CK289"/>
          <cell r="CL289"/>
          <cell r="CO289"/>
          <cell r="CS289"/>
          <cell r="CT289"/>
          <cell r="CW289"/>
          <cell r="CX289"/>
          <cell r="CY289"/>
          <cell r="CZ289"/>
        </row>
        <row r="290">
          <cell r="BH290"/>
          <cell r="BI290"/>
          <cell r="BJ290"/>
          <cell r="BM290"/>
          <cell r="BN290"/>
          <cell r="BO290"/>
          <cell r="BP290"/>
          <cell r="BT290"/>
          <cell r="BU290"/>
          <cell r="BV290"/>
          <cell r="BW290"/>
          <cell r="BZ290"/>
          <cell r="CA290"/>
          <cell r="CB290"/>
          <cell r="CF290"/>
          <cell r="CG290"/>
          <cell r="CH290"/>
          <cell r="CI290"/>
          <cell r="CJ290"/>
          <cell r="CK290"/>
          <cell r="CL290"/>
          <cell r="CO290"/>
          <cell r="CS290"/>
          <cell r="CT290"/>
          <cell r="CW290"/>
          <cell r="CX290"/>
          <cell r="CY290"/>
          <cell r="CZ290"/>
        </row>
        <row r="291">
          <cell r="BH291"/>
          <cell r="BI291"/>
          <cell r="BJ291"/>
          <cell r="BM291"/>
          <cell r="BN291"/>
          <cell r="BO291"/>
          <cell r="BP291"/>
          <cell r="BT291"/>
          <cell r="BU291"/>
          <cell r="BV291"/>
          <cell r="BW291"/>
          <cell r="BZ291"/>
          <cell r="CA291"/>
          <cell r="CB291"/>
          <cell r="CF291"/>
          <cell r="CG291"/>
          <cell r="CH291"/>
          <cell r="CI291"/>
          <cell r="CJ291"/>
          <cell r="CK291"/>
          <cell r="CL291"/>
          <cell r="CO291"/>
          <cell r="CS291"/>
          <cell r="CT291"/>
          <cell r="CW291"/>
          <cell r="CX291"/>
          <cell r="CY291"/>
          <cell r="CZ291"/>
        </row>
        <row r="292">
          <cell r="BH292"/>
          <cell r="BI292"/>
          <cell r="BJ292"/>
          <cell r="BM292"/>
          <cell r="BN292"/>
          <cell r="BO292"/>
          <cell r="BP292"/>
          <cell r="BT292"/>
          <cell r="BU292"/>
          <cell r="BV292"/>
          <cell r="BW292"/>
          <cell r="BZ292"/>
          <cell r="CA292"/>
          <cell r="CB292"/>
          <cell r="CF292"/>
          <cell r="CG292"/>
          <cell r="CH292"/>
          <cell r="CI292"/>
          <cell r="CJ292"/>
          <cell r="CK292"/>
          <cell r="CL292"/>
          <cell r="CO292"/>
          <cell r="CS292"/>
          <cell r="CT292"/>
          <cell r="CW292"/>
          <cell r="CX292"/>
          <cell r="CY292"/>
          <cell r="CZ292"/>
        </row>
        <row r="293">
          <cell r="BH293"/>
          <cell r="BI293"/>
          <cell r="BJ293"/>
          <cell r="BM293"/>
          <cell r="BN293"/>
          <cell r="BO293"/>
          <cell r="BP293"/>
          <cell r="BT293"/>
          <cell r="BU293"/>
          <cell r="BV293"/>
          <cell r="BW293"/>
          <cell r="BZ293"/>
          <cell r="CA293"/>
          <cell r="CB293"/>
          <cell r="CF293"/>
          <cell r="CG293"/>
          <cell r="CH293"/>
          <cell r="CI293"/>
          <cell r="CJ293"/>
          <cell r="CK293"/>
          <cell r="CL293"/>
          <cell r="CO293"/>
          <cell r="CS293"/>
          <cell r="CT293"/>
          <cell r="CW293"/>
          <cell r="CX293"/>
          <cell r="CY293"/>
          <cell r="CZ293"/>
        </row>
        <row r="294">
          <cell r="BH294"/>
          <cell r="BI294"/>
          <cell r="BJ294"/>
          <cell r="BM294"/>
          <cell r="BN294"/>
          <cell r="BO294"/>
          <cell r="BP294"/>
          <cell r="BT294"/>
          <cell r="BU294"/>
          <cell r="BV294"/>
          <cell r="BW294"/>
          <cell r="BZ294"/>
          <cell r="CA294"/>
          <cell r="CB294"/>
          <cell r="CF294"/>
          <cell r="CG294"/>
          <cell r="CH294"/>
          <cell r="CI294"/>
          <cell r="CJ294"/>
          <cell r="CK294"/>
          <cell r="CL294"/>
          <cell r="CO294"/>
          <cell r="CS294"/>
          <cell r="CT294"/>
          <cell r="CW294"/>
          <cell r="CX294"/>
          <cell r="CY294"/>
          <cell r="CZ294"/>
        </row>
        <row r="295">
          <cell r="BH295"/>
          <cell r="BI295"/>
          <cell r="BJ295"/>
          <cell r="BM295"/>
          <cell r="BN295"/>
          <cell r="BO295"/>
          <cell r="BP295"/>
          <cell r="BT295"/>
          <cell r="BU295"/>
          <cell r="BV295"/>
          <cell r="BW295"/>
          <cell r="BZ295"/>
          <cell r="CA295"/>
          <cell r="CB295"/>
          <cell r="CF295"/>
          <cell r="CG295"/>
          <cell r="CH295"/>
          <cell r="CI295"/>
          <cell r="CJ295"/>
          <cell r="CK295"/>
          <cell r="CL295"/>
          <cell r="CO295"/>
          <cell r="CS295"/>
          <cell r="CT295"/>
          <cell r="CW295"/>
          <cell r="CX295"/>
          <cell r="CY295"/>
          <cell r="CZ295"/>
        </row>
        <row r="296">
          <cell r="BH296"/>
          <cell r="BI296"/>
          <cell r="BJ296"/>
          <cell r="BM296"/>
          <cell r="BN296"/>
          <cell r="BO296"/>
          <cell r="BP296"/>
          <cell r="BT296"/>
          <cell r="BU296"/>
          <cell r="BV296"/>
          <cell r="BW296"/>
          <cell r="BZ296"/>
          <cell r="CA296"/>
          <cell r="CB296"/>
          <cell r="CF296"/>
          <cell r="CG296"/>
          <cell r="CH296"/>
          <cell r="CI296"/>
          <cell r="CJ296"/>
          <cell r="CK296"/>
          <cell r="CL296"/>
          <cell r="CO296"/>
          <cell r="CS296"/>
          <cell r="CT296"/>
          <cell r="CW296"/>
          <cell r="CX296"/>
          <cell r="CY296"/>
          <cell r="CZ296"/>
        </row>
        <row r="297">
          <cell r="BH297"/>
          <cell r="BI297"/>
          <cell r="BJ297"/>
          <cell r="BM297"/>
          <cell r="BN297"/>
          <cell r="BO297"/>
          <cell r="BP297"/>
          <cell r="BT297"/>
          <cell r="BU297"/>
          <cell r="BV297"/>
          <cell r="BW297"/>
          <cell r="BZ297"/>
          <cell r="CA297"/>
          <cell r="CB297"/>
          <cell r="CF297"/>
          <cell r="CG297"/>
          <cell r="CH297"/>
          <cell r="CI297"/>
          <cell r="CJ297"/>
          <cell r="CK297"/>
          <cell r="CL297"/>
          <cell r="CO297"/>
          <cell r="CS297"/>
          <cell r="CT297"/>
          <cell r="CW297"/>
          <cell r="CX297"/>
          <cell r="CY297"/>
          <cell r="CZ297"/>
        </row>
        <row r="298">
          <cell r="BH298"/>
          <cell r="BI298"/>
          <cell r="BJ298"/>
          <cell r="BM298"/>
          <cell r="BN298"/>
          <cell r="BO298"/>
          <cell r="BP298"/>
          <cell r="BT298"/>
          <cell r="BU298"/>
          <cell r="BV298"/>
          <cell r="BW298"/>
          <cell r="BZ298"/>
          <cell r="CA298"/>
          <cell r="CB298"/>
          <cell r="CF298"/>
          <cell r="CG298"/>
          <cell r="CH298"/>
          <cell r="CI298"/>
          <cell r="CJ298"/>
          <cell r="CK298"/>
          <cell r="CL298"/>
          <cell r="CO298"/>
          <cell r="CS298"/>
          <cell r="CT298"/>
          <cell r="CW298"/>
          <cell r="CX298"/>
          <cell r="CY298"/>
          <cell r="CZ298"/>
        </row>
        <row r="299">
          <cell r="BH299"/>
          <cell r="BI299"/>
          <cell r="BJ299"/>
          <cell r="BM299"/>
          <cell r="BN299"/>
          <cell r="BO299"/>
          <cell r="BP299"/>
          <cell r="BT299"/>
          <cell r="BU299"/>
          <cell r="BV299"/>
          <cell r="BW299"/>
          <cell r="BZ299"/>
          <cell r="CA299"/>
          <cell r="CB299"/>
          <cell r="CF299"/>
          <cell r="CG299"/>
          <cell r="CH299"/>
          <cell r="CI299"/>
          <cell r="CJ299"/>
          <cell r="CK299"/>
          <cell r="CL299"/>
          <cell r="CO299"/>
          <cell r="CS299"/>
          <cell r="CT299"/>
          <cell r="CW299"/>
          <cell r="CX299"/>
          <cell r="CY299"/>
          <cell r="CZ299"/>
        </row>
        <row r="300">
          <cell r="BH300"/>
          <cell r="BI300"/>
          <cell r="BJ300"/>
          <cell r="BM300"/>
          <cell r="BN300"/>
          <cell r="BO300"/>
          <cell r="BP300"/>
          <cell r="BT300"/>
          <cell r="BU300"/>
          <cell r="BV300"/>
          <cell r="BW300"/>
          <cell r="BZ300"/>
          <cell r="CA300"/>
          <cell r="CB300"/>
          <cell r="CF300"/>
          <cell r="CG300"/>
          <cell r="CH300"/>
          <cell r="CI300"/>
          <cell r="CJ300"/>
          <cell r="CK300"/>
          <cell r="CL300"/>
          <cell r="CO300"/>
          <cell r="CS300"/>
          <cell r="CT300"/>
          <cell r="CW300"/>
          <cell r="CX300"/>
          <cell r="CY300"/>
          <cell r="CZ300"/>
        </row>
        <row r="301">
          <cell r="BH301"/>
          <cell r="BI301"/>
          <cell r="BJ301"/>
          <cell r="BM301"/>
          <cell r="BN301"/>
          <cell r="BO301"/>
          <cell r="BP301"/>
          <cell r="BT301"/>
          <cell r="BU301"/>
          <cell r="BV301"/>
          <cell r="BW301"/>
          <cell r="BZ301"/>
          <cell r="CA301"/>
          <cell r="CB301"/>
          <cell r="CF301"/>
          <cell r="CG301"/>
          <cell r="CH301"/>
          <cell r="CI301"/>
          <cell r="CJ301"/>
          <cell r="CK301"/>
          <cell r="CL301"/>
          <cell r="CO301"/>
          <cell r="CS301"/>
          <cell r="CT301"/>
          <cell r="CW301"/>
          <cell r="CX301"/>
          <cell r="CY301"/>
          <cell r="CZ301"/>
        </row>
        <row r="302">
          <cell r="BH302"/>
          <cell r="BI302"/>
          <cell r="BJ302"/>
          <cell r="BM302"/>
          <cell r="BN302"/>
          <cell r="BO302"/>
          <cell r="BP302"/>
          <cell r="BT302"/>
          <cell r="BU302"/>
          <cell r="BV302"/>
          <cell r="BW302"/>
          <cell r="BZ302"/>
          <cell r="CA302"/>
          <cell r="CB302"/>
          <cell r="CF302"/>
          <cell r="CG302"/>
          <cell r="CH302"/>
          <cell r="CI302"/>
          <cell r="CJ302"/>
          <cell r="CK302"/>
          <cell r="CL302"/>
          <cell r="CO302"/>
          <cell r="CS302"/>
          <cell r="CT302"/>
          <cell r="CW302"/>
          <cell r="CX302"/>
          <cell r="CY302"/>
          <cell r="CZ302"/>
        </row>
        <row r="303">
          <cell r="BH303"/>
          <cell r="BI303"/>
          <cell r="BJ303"/>
          <cell r="BM303"/>
          <cell r="BN303"/>
          <cell r="BO303"/>
          <cell r="BP303"/>
          <cell r="BT303"/>
          <cell r="BU303"/>
          <cell r="BV303"/>
          <cell r="BW303"/>
          <cell r="BZ303"/>
          <cell r="CA303"/>
          <cell r="CB303"/>
          <cell r="CF303"/>
          <cell r="CG303"/>
          <cell r="CH303"/>
          <cell r="CI303"/>
          <cell r="CJ303"/>
          <cell r="CK303"/>
          <cell r="CL303"/>
          <cell r="CO303"/>
          <cell r="CS303"/>
          <cell r="CT303"/>
          <cell r="CW303"/>
          <cell r="CX303"/>
          <cell r="CY303"/>
          <cell r="CZ303"/>
        </row>
        <row r="304">
          <cell r="BH304"/>
          <cell r="BI304"/>
          <cell r="BJ304"/>
          <cell r="BM304"/>
          <cell r="BN304"/>
          <cell r="BO304"/>
          <cell r="BP304"/>
          <cell r="BT304"/>
          <cell r="BU304"/>
          <cell r="BV304"/>
          <cell r="BW304"/>
          <cell r="BZ304"/>
          <cell r="CA304"/>
          <cell r="CB304"/>
          <cell r="CF304"/>
          <cell r="CG304"/>
          <cell r="CH304"/>
          <cell r="CI304"/>
          <cell r="CJ304"/>
          <cell r="CK304"/>
          <cell r="CL304"/>
          <cell r="CO304"/>
          <cell r="CS304"/>
          <cell r="CT304"/>
          <cell r="CW304"/>
          <cell r="CX304"/>
          <cell r="CY304"/>
          <cell r="CZ304"/>
        </row>
        <row r="305">
          <cell r="BH305"/>
          <cell r="BI305"/>
          <cell r="BJ305"/>
          <cell r="BM305"/>
          <cell r="BN305"/>
          <cell r="BO305"/>
          <cell r="BP305"/>
          <cell r="BT305"/>
          <cell r="BU305"/>
          <cell r="BV305"/>
          <cell r="BW305"/>
          <cell r="BZ305"/>
          <cell r="CA305"/>
          <cell r="CB305"/>
          <cell r="CF305"/>
          <cell r="CG305"/>
          <cell r="CH305"/>
          <cell r="CI305"/>
          <cell r="CJ305"/>
          <cell r="CK305"/>
          <cell r="CL305"/>
          <cell r="CO305"/>
          <cell r="CS305"/>
          <cell r="CT305"/>
          <cell r="CW305"/>
          <cell r="CX305"/>
          <cell r="CY305"/>
          <cell r="CZ305"/>
        </row>
        <row r="306">
          <cell r="BH306"/>
          <cell r="BI306"/>
          <cell r="BJ306"/>
          <cell r="BM306"/>
          <cell r="BN306"/>
          <cell r="BO306"/>
          <cell r="BP306"/>
          <cell r="BT306"/>
          <cell r="BU306"/>
          <cell r="BV306"/>
          <cell r="BW306"/>
          <cell r="BZ306"/>
          <cell r="CA306"/>
          <cell r="CB306"/>
          <cell r="CF306"/>
          <cell r="CG306"/>
          <cell r="CH306"/>
          <cell r="CI306"/>
          <cell r="CJ306"/>
          <cell r="CK306"/>
          <cell r="CL306"/>
          <cell r="CO306"/>
          <cell r="CS306"/>
          <cell r="CT306"/>
          <cell r="CW306"/>
          <cell r="CX306"/>
          <cell r="CY306"/>
          <cell r="CZ306"/>
        </row>
        <row r="307">
          <cell r="BH307"/>
          <cell r="BI307"/>
          <cell r="BJ307"/>
          <cell r="BM307"/>
          <cell r="BN307"/>
          <cell r="BO307"/>
          <cell r="BP307"/>
          <cell r="BT307"/>
          <cell r="BU307"/>
          <cell r="BV307"/>
          <cell r="BW307"/>
          <cell r="BZ307"/>
          <cell r="CA307"/>
          <cell r="CB307"/>
          <cell r="CF307"/>
          <cell r="CG307"/>
          <cell r="CH307"/>
          <cell r="CI307"/>
          <cell r="CJ307"/>
          <cell r="CK307"/>
          <cell r="CL307"/>
          <cell r="CO307"/>
          <cell r="CS307"/>
          <cell r="CT307"/>
          <cell r="CW307"/>
          <cell r="CX307"/>
          <cell r="CY307"/>
          <cell r="CZ307"/>
        </row>
        <row r="308">
          <cell r="BH308"/>
          <cell r="BI308"/>
          <cell r="BJ308"/>
          <cell r="BM308"/>
          <cell r="BN308"/>
          <cell r="BO308"/>
          <cell r="BP308"/>
          <cell r="BT308"/>
          <cell r="BU308"/>
          <cell r="BV308"/>
          <cell r="BW308"/>
          <cell r="BZ308"/>
          <cell r="CA308"/>
          <cell r="CB308"/>
          <cell r="CF308"/>
          <cell r="CG308"/>
          <cell r="CH308"/>
          <cell r="CI308"/>
          <cell r="CJ308"/>
          <cell r="CK308"/>
          <cell r="CL308"/>
          <cell r="CO308"/>
          <cell r="CS308"/>
          <cell r="CT308"/>
          <cell r="CW308"/>
          <cell r="CX308"/>
          <cell r="CY308"/>
          <cell r="CZ308"/>
        </row>
        <row r="309">
          <cell r="BH309"/>
          <cell r="BI309"/>
          <cell r="BJ309"/>
          <cell r="BM309"/>
          <cell r="BN309"/>
          <cell r="BO309"/>
          <cell r="BP309"/>
          <cell r="BT309"/>
          <cell r="BU309"/>
          <cell r="BV309"/>
          <cell r="BW309"/>
          <cell r="BZ309"/>
          <cell r="CA309"/>
          <cell r="CB309"/>
          <cell r="CF309"/>
          <cell r="CG309"/>
          <cell r="CH309"/>
          <cell r="CI309"/>
          <cell r="CJ309"/>
          <cell r="CK309"/>
          <cell r="CL309"/>
          <cell r="CO309"/>
          <cell r="CS309"/>
          <cell r="CT309"/>
          <cell r="CW309"/>
          <cell r="CX309"/>
          <cell r="CY309"/>
          <cell r="CZ309"/>
        </row>
        <row r="310">
          <cell r="BH310"/>
          <cell r="BI310"/>
          <cell r="BJ310"/>
          <cell r="BM310"/>
          <cell r="BN310"/>
          <cell r="BO310"/>
          <cell r="BP310"/>
          <cell r="BT310"/>
          <cell r="BU310"/>
          <cell r="BV310"/>
          <cell r="BW310"/>
          <cell r="BZ310"/>
          <cell r="CA310"/>
          <cell r="CB310"/>
          <cell r="CF310"/>
          <cell r="CG310"/>
          <cell r="CH310"/>
          <cell r="CI310"/>
          <cell r="CJ310"/>
          <cell r="CK310"/>
          <cell r="CL310"/>
          <cell r="CO310"/>
          <cell r="CS310"/>
          <cell r="CT310"/>
          <cell r="CW310"/>
          <cell r="CX310"/>
          <cell r="CY310"/>
          <cell r="CZ310"/>
        </row>
        <row r="311">
          <cell r="BH311"/>
          <cell r="BI311"/>
          <cell r="BJ311"/>
          <cell r="BM311"/>
          <cell r="BN311"/>
          <cell r="BO311"/>
          <cell r="BP311"/>
          <cell r="BT311"/>
          <cell r="BU311"/>
          <cell r="BV311"/>
          <cell r="BW311"/>
          <cell r="BZ311"/>
          <cell r="CA311"/>
          <cell r="CB311"/>
          <cell r="CF311"/>
          <cell r="CG311"/>
          <cell r="CH311"/>
          <cell r="CI311"/>
          <cell r="CJ311"/>
          <cell r="CK311"/>
          <cell r="CL311"/>
          <cell r="CO311"/>
          <cell r="CS311"/>
          <cell r="CT311"/>
          <cell r="CW311"/>
          <cell r="CX311"/>
          <cell r="CY311"/>
          <cell r="CZ311"/>
        </row>
        <row r="312">
          <cell r="BH312"/>
          <cell r="BI312"/>
          <cell r="BJ312"/>
          <cell r="BM312"/>
          <cell r="BN312"/>
          <cell r="BO312"/>
          <cell r="BP312"/>
          <cell r="BT312"/>
          <cell r="BU312"/>
          <cell r="BV312"/>
          <cell r="BW312"/>
          <cell r="BZ312"/>
          <cell r="CA312"/>
          <cell r="CB312"/>
          <cell r="CF312"/>
          <cell r="CG312"/>
          <cell r="CH312"/>
          <cell r="CI312"/>
          <cell r="CJ312"/>
          <cell r="CK312"/>
          <cell r="CL312"/>
          <cell r="CO312"/>
          <cell r="CS312"/>
          <cell r="CT312"/>
          <cell r="CW312"/>
          <cell r="CX312"/>
          <cell r="CY312"/>
          <cell r="CZ312"/>
        </row>
        <row r="313">
          <cell r="BH313"/>
          <cell r="BI313"/>
          <cell r="BJ313"/>
          <cell r="BM313"/>
          <cell r="BN313"/>
          <cell r="BO313"/>
          <cell r="BP313"/>
          <cell r="BT313"/>
          <cell r="BU313"/>
          <cell r="BV313"/>
          <cell r="BW313"/>
          <cell r="BZ313"/>
          <cell r="CA313"/>
          <cell r="CB313"/>
          <cell r="CF313"/>
          <cell r="CG313"/>
          <cell r="CH313"/>
          <cell r="CI313"/>
          <cell r="CJ313"/>
          <cell r="CK313"/>
          <cell r="CL313"/>
          <cell r="CO313"/>
          <cell r="CS313"/>
          <cell r="CT313"/>
          <cell r="CW313"/>
          <cell r="CX313"/>
          <cell r="CY313"/>
          <cell r="CZ313"/>
        </row>
        <row r="314">
          <cell r="BH314"/>
          <cell r="BI314"/>
          <cell r="BJ314"/>
          <cell r="BM314"/>
          <cell r="BN314"/>
          <cell r="BO314"/>
          <cell r="BP314"/>
          <cell r="BT314"/>
          <cell r="BU314"/>
          <cell r="BV314"/>
          <cell r="BW314"/>
          <cell r="BZ314"/>
          <cell r="CA314"/>
          <cell r="CB314"/>
          <cell r="CF314"/>
          <cell r="CG314"/>
          <cell r="CH314"/>
          <cell r="CI314"/>
          <cell r="CJ314"/>
          <cell r="CK314"/>
          <cell r="CL314"/>
          <cell r="CO314"/>
          <cell r="CS314"/>
          <cell r="CT314"/>
          <cell r="CW314"/>
          <cell r="CX314"/>
          <cell r="CY314"/>
          <cell r="CZ314"/>
        </row>
        <row r="315">
          <cell r="BH315"/>
          <cell r="BI315"/>
          <cell r="BJ315"/>
          <cell r="BM315"/>
          <cell r="BN315"/>
          <cell r="BO315"/>
          <cell r="BP315"/>
          <cell r="BT315"/>
          <cell r="BU315"/>
          <cell r="BV315"/>
          <cell r="BW315"/>
          <cell r="BZ315"/>
          <cell r="CA315"/>
          <cell r="CB315"/>
          <cell r="CF315"/>
          <cell r="CG315"/>
          <cell r="CH315"/>
          <cell r="CI315"/>
          <cell r="CJ315"/>
          <cell r="CK315"/>
          <cell r="CL315"/>
          <cell r="CO315"/>
          <cell r="CS315"/>
          <cell r="CT315"/>
          <cell r="CW315"/>
          <cell r="CX315"/>
          <cell r="CY315"/>
          <cell r="CZ315"/>
        </row>
        <row r="316">
          <cell r="BH316"/>
          <cell r="BI316"/>
          <cell r="BJ316"/>
          <cell r="BM316"/>
          <cell r="BN316"/>
          <cell r="BO316"/>
          <cell r="BP316"/>
          <cell r="BT316"/>
          <cell r="BU316"/>
          <cell r="BV316"/>
          <cell r="BW316"/>
          <cell r="BZ316"/>
          <cell r="CA316"/>
          <cell r="CB316"/>
          <cell r="CF316"/>
          <cell r="CG316"/>
          <cell r="CH316"/>
          <cell r="CI316"/>
          <cell r="CJ316"/>
          <cell r="CK316"/>
          <cell r="CL316"/>
          <cell r="CO316"/>
          <cell r="CS316"/>
          <cell r="CT316"/>
          <cell r="CW316"/>
          <cell r="CX316"/>
          <cell r="CY316"/>
          <cell r="CZ316"/>
        </row>
        <row r="317">
          <cell r="BH317"/>
          <cell r="BI317"/>
          <cell r="BJ317"/>
          <cell r="BM317"/>
          <cell r="BN317"/>
          <cell r="BO317"/>
          <cell r="BP317"/>
          <cell r="BT317"/>
          <cell r="BU317"/>
          <cell r="BV317"/>
          <cell r="BW317"/>
          <cell r="BZ317"/>
          <cell r="CA317"/>
          <cell r="CB317"/>
          <cell r="CF317"/>
          <cell r="CG317"/>
          <cell r="CH317"/>
          <cell r="CI317"/>
          <cell r="CJ317"/>
          <cell r="CK317"/>
          <cell r="CL317"/>
          <cell r="CO317"/>
          <cell r="CS317"/>
          <cell r="CT317"/>
          <cell r="CW317"/>
          <cell r="CX317"/>
          <cell r="CY317"/>
          <cell r="CZ317"/>
        </row>
        <row r="318">
          <cell r="BH318"/>
          <cell r="BI318"/>
          <cell r="BJ318"/>
          <cell r="BM318"/>
          <cell r="BN318"/>
          <cell r="BO318"/>
          <cell r="BP318"/>
          <cell r="BT318"/>
          <cell r="BU318"/>
          <cell r="BV318"/>
          <cell r="BW318"/>
          <cell r="BZ318"/>
          <cell r="CA318"/>
          <cell r="CB318"/>
          <cell r="CF318"/>
          <cell r="CG318"/>
          <cell r="CH318"/>
          <cell r="CI318"/>
          <cell r="CJ318"/>
          <cell r="CK318"/>
          <cell r="CL318"/>
          <cell r="CO318"/>
          <cell r="CS318"/>
          <cell r="CT318"/>
          <cell r="CW318"/>
          <cell r="CX318"/>
          <cell r="CY318"/>
          <cell r="CZ318"/>
        </row>
        <row r="319">
          <cell r="BH319"/>
          <cell r="BI319"/>
          <cell r="BJ319"/>
          <cell r="BM319"/>
          <cell r="BN319"/>
          <cell r="BO319"/>
          <cell r="BP319"/>
          <cell r="BT319"/>
          <cell r="BU319"/>
          <cell r="BV319"/>
          <cell r="BW319"/>
          <cell r="BZ319"/>
          <cell r="CA319"/>
          <cell r="CB319"/>
          <cell r="CF319"/>
          <cell r="CG319"/>
          <cell r="CH319"/>
          <cell r="CI319"/>
          <cell r="CJ319"/>
          <cell r="CK319"/>
          <cell r="CL319"/>
          <cell r="CO319"/>
          <cell r="CS319"/>
          <cell r="CT319"/>
          <cell r="CW319"/>
          <cell r="CX319"/>
          <cell r="CY319"/>
          <cell r="CZ319"/>
        </row>
        <row r="320">
          <cell r="BH320"/>
          <cell r="BI320"/>
          <cell r="BJ320"/>
          <cell r="BM320"/>
          <cell r="BN320"/>
          <cell r="BO320"/>
          <cell r="BP320"/>
          <cell r="BT320"/>
          <cell r="BU320"/>
          <cell r="BV320"/>
          <cell r="BW320"/>
          <cell r="BZ320"/>
          <cell r="CA320"/>
          <cell r="CB320"/>
          <cell r="CF320"/>
          <cell r="CG320"/>
          <cell r="CH320"/>
          <cell r="CI320"/>
          <cell r="CJ320"/>
          <cell r="CK320"/>
          <cell r="CL320"/>
          <cell r="CO320"/>
          <cell r="CS320"/>
          <cell r="CT320"/>
          <cell r="CW320"/>
          <cell r="CX320"/>
          <cell r="CY320"/>
          <cell r="CZ320"/>
        </row>
        <row r="321">
          <cell r="BH321"/>
          <cell r="BI321"/>
          <cell r="BJ321"/>
          <cell r="BM321"/>
          <cell r="BN321"/>
          <cell r="BO321"/>
          <cell r="BP321"/>
          <cell r="BT321"/>
          <cell r="BU321"/>
          <cell r="BV321"/>
          <cell r="BW321"/>
          <cell r="BZ321"/>
          <cell r="CA321"/>
          <cell r="CB321"/>
          <cell r="CF321"/>
          <cell r="CG321"/>
          <cell r="CH321"/>
          <cell r="CI321"/>
          <cell r="CJ321"/>
          <cell r="CK321"/>
          <cell r="CL321"/>
          <cell r="CO321"/>
          <cell r="CS321"/>
          <cell r="CT321"/>
          <cell r="CW321"/>
          <cell r="CX321"/>
          <cell r="CY321"/>
          <cell r="CZ321"/>
        </row>
        <row r="322">
          <cell r="BH322"/>
          <cell r="BI322"/>
          <cell r="BJ322"/>
          <cell r="BM322"/>
          <cell r="BN322"/>
          <cell r="BO322"/>
          <cell r="BP322"/>
          <cell r="BT322"/>
          <cell r="BU322"/>
          <cell r="BV322"/>
          <cell r="BW322"/>
          <cell r="BZ322"/>
          <cell r="CA322"/>
          <cell r="CB322"/>
          <cell r="CF322"/>
          <cell r="CG322"/>
          <cell r="CH322"/>
          <cell r="CI322"/>
          <cell r="CJ322"/>
          <cell r="CK322"/>
          <cell r="CL322"/>
          <cell r="CO322"/>
          <cell r="CS322"/>
          <cell r="CT322"/>
          <cell r="CW322"/>
          <cell r="CX322"/>
          <cell r="CY322"/>
          <cell r="CZ322"/>
        </row>
        <row r="323">
          <cell r="BH323"/>
          <cell r="BI323"/>
          <cell r="BJ323"/>
          <cell r="BM323"/>
          <cell r="BN323"/>
          <cell r="BO323"/>
          <cell r="BP323"/>
          <cell r="BT323"/>
          <cell r="BU323"/>
          <cell r="BV323"/>
          <cell r="BW323"/>
          <cell r="BZ323"/>
          <cell r="CA323"/>
          <cell r="CB323"/>
          <cell r="CF323"/>
          <cell r="CG323"/>
          <cell r="CH323"/>
          <cell r="CI323"/>
          <cell r="CJ323"/>
          <cell r="CK323"/>
          <cell r="CL323"/>
          <cell r="CO323"/>
          <cell r="CS323"/>
          <cell r="CT323"/>
          <cell r="CW323"/>
          <cell r="CX323"/>
          <cell r="CY323"/>
          <cell r="CZ323"/>
        </row>
        <row r="324">
          <cell r="BH324"/>
          <cell r="BI324"/>
          <cell r="BJ324"/>
          <cell r="BM324"/>
          <cell r="BN324"/>
          <cell r="BO324"/>
          <cell r="BP324"/>
          <cell r="BT324"/>
          <cell r="BU324"/>
          <cell r="BV324"/>
          <cell r="BW324"/>
          <cell r="BZ324"/>
          <cell r="CA324"/>
          <cell r="CB324"/>
          <cell r="CF324"/>
          <cell r="CG324"/>
          <cell r="CH324"/>
          <cell r="CI324"/>
          <cell r="CJ324"/>
          <cell r="CK324"/>
          <cell r="CL324"/>
          <cell r="CO324"/>
          <cell r="CS324"/>
          <cell r="CT324"/>
          <cell r="CW324"/>
          <cell r="CX324"/>
          <cell r="CY324"/>
          <cell r="CZ324"/>
        </row>
        <row r="325">
          <cell r="BH325"/>
          <cell r="BI325"/>
          <cell r="BJ325"/>
          <cell r="BM325"/>
          <cell r="BN325"/>
          <cell r="BO325"/>
          <cell r="BP325"/>
          <cell r="BT325"/>
          <cell r="BU325"/>
          <cell r="BV325"/>
          <cell r="BW325"/>
          <cell r="BZ325"/>
          <cell r="CA325"/>
          <cell r="CB325"/>
          <cell r="CF325"/>
          <cell r="CG325"/>
          <cell r="CH325"/>
          <cell r="CI325"/>
          <cell r="CJ325"/>
          <cell r="CK325"/>
          <cell r="CL325"/>
          <cell r="CO325"/>
          <cell r="CS325"/>
          <cell r="CT325"/>
          <cell r="CW325"/>
          <cell r="CX325"/>
          <cell r="CY325"/>
          <cell r="CZ325"/>
        </row>
        <row r="326">
          <cell r="BH326"/>
          <cell r="BI326"/>
          <cell r="BJ326"/>
          <cell r="BM326"/>
          <cell r="BN326"/>
          <cell r="BO326"/>
          <cell r="BP326"/>
          <cell r="BT326"/>
          <cell r="BU326"/>
          <cell r="BV326"/>
          <cell r="BW326"/>
          <cell r="BZ326"/>
          <cell r="CA326"/>
          <cell r="CB326"/>
          <cell r="CF326"/>
          <cell r="CG326"/>
          <cell r="CH326"/>
          <cell r="CI326"/>
          <cell r="CJ326"/>
          <cell r="CK326"/>
          <cell r="CL326"/>
          <cell r="CO326"/>
          <cell r="CS326"/>
          <cell r="CT326"/>
          <cell r="CW326"/>
          <cell r="CX326"/>
          <cell r="CY326"/>
          <cell r="CZ326"/>
        </row>
        <row r="327">
          <cell r="BH327"/>
          <cell r="BI327"/>
          <cell r="BJ327"/>
          <cell r="BM327"/>
          <cell r="BN327"/>
          <cell r="BO327"/>
          <cell r="BP327"/>
          <cell r="BT327"/>
          <cell r="BU327"/>
          <cell r="BV327"/>
          <cell r="BW327"/>
          <cell r="BZ327"/>
          <cell r="CA327"/>
          <cell r="CB327"/>
          <cell r="CF327"/>
          <cell r="CG327"/>
          <cell r="CH327"/>
          <cell r="CI327"/>
          <cell r="CJ327"/>
          <cell r="CK327"/>
          <cell r="CL327"/>
          <cell r="CO327"/>
          <cell r="CS327"/>
          <cell r="CT327"/>
          <cell r="CW327"/>
          <cell r="CX327"/>
          <cell r="CY327"/>
          <cell r="CZ327"/>
        </row>
        <row r="328">
          <cell r="BH328"/>
          <cell r="BI328"/>
          <cell r="BJ328"/>
          <cell r="BM328"/>
          <cell r="BN328"/>
          <cell r="BO328"/>
          <cell r="BP328"/>
          <cell r="BT328"/>
          <cell r="BU328"/>
          <cell r="BV328"/>
          <cell r="BW328"/>
          <cell r="BZ328"/>
          <cell r="CA328"/>
          <cell r="CB328"/>
          <cell r="CF328"/>
          <cell r="CG328"/>
          <cell r="CH328"/>
          <cell r="CI328"/>
          <cell r="CJ328"/>
          <cell r="CK328"/>
          <cell r="CL328"/>
          <cell r="CO328"/>
          <cell r="CS328"/>
          <cell r="CT328"/>
          <cell r="CW328"/>
          <cell r="CX328"/>
          <cell r="CY328"/>
          <cell r="CZ328"/>
        </row>
        <row r="329">
          <cell r="BH329"/>
          <cell r="BI329"/>
          <cell r="BJ329"/>
          <cell r="BM329"/>
          <cell r="BN329"/>
          <cell r="BO329"/>
          <cell r="BP329"/>
          <cell r="BT329"/>
          <cell r="BU329"/>
          <cell r="BV329"/>
          <cell r="BW329"/>
          <cell r="BZ329"/>
          <cell r="CA329"/>
          <cell r="CB329"/>
          <cell r="CF329"/>
          <cell r="CG329"/>
          <cell r="CH329"/>
          <cell r="CI329"/>
          <cell r="CJ329"/>
          <cell r="CK329"/>
          <cell r="CL329"/>
          <cell r="CO329"/>
          <cell r="CS329"/>
          <cell r="CT329"/>
          <cell r="CW329"/>
          <cell r="CX329"/>
          <cell r="CY329"/>
          <cell r="CZ329"/>
        </row>
        <row r="330">
          <cell r="BH330"/>
          <cell r="BI330"/>
          <cell r="BJ330"/>
          <cell r="BM330"/>
          <cell r="BN330"/>
          <cell r="BO330"/>
          <cell r="BP330"/>
          <cell r="BT330"/>
          <cell r="BU330"/>
          <cell r="BV330"/>
          <cell r="BW330"/>
          <cell r="BZ330"/>
          <cell r="CA330"/>
          <cell r="CB330"/>
          <cell r="CF330"/>
          <cell r="CG330"/>
          <cell r="CH330"/>
          <cell r="CI330"/>
          <cell r="CJ330"/>
          <cell r="CK330"/>
          <cell r="CL330"/>
          <cell r="CO330"/>
          <cell r="CS330"/>
          <cell r="CT330"/>
          <cell r="CW330"/>
          <cell r="CX330"/>
          <cell r="CY330"/>
          <cell r="CZ330"/>
        </row>
        <row r="331">
          <cell r="BH331"/>
          <cell r="BI331"/>
          <cell r="BJ331"/>
          <cell r="BM331"/>
          <cell r="BN331"/>
          <cell r="BO331"/>
          <cell r="BP331"/>
          <cell r="BT331"/>
          <cell r="BU331"/>
          <cell r="BV331"/>
          <cell r="BW331"/>
          <cell r="BZ331"/>
          <cell r="CA331"/>
          <cell r="CB331"/>
          <cell r="CF331"/>
          <cell r="CG331"/>
          <cell r="CH331"/>
          <cell r="CI331"/>
          <cell r="CJ331"/>
          <cell r="CK331"/>
          <cell r="CL331"/>
          <cell r="CO331"/>
          <cell r="CS331"/>
          <cell r="CT331"/>
          <cell r="CW331"/>
          <cell r="CX331"/>
          <cell r="CY331"/>
          <cell r="CZ331"/>
        </row>
        <row r="332">
          <cell r="BH332"/>
          <cell r="BI332"/>
          <cell r="BJ332"/>
          <cell r="BM332"/>
          <cell r="BN332"/>
          <cell r="BO332"/>
          <cell r="BP332"/>
          <cell r="BT332"/>
          <cell r="BU332"/>
          <cell r="BV332"/>
          <cell r="BW332"/>
          <cell r="BZ332"/>
          <cell r="CA332"/>
          <cell r="CB332"/>
          <cell r="CF332"/>
          <cell r="CG332"/>
          <cell r="CH332"/>
          <cell r="CI332"/>
          <cell r="CJ332"/>
          <cell r="CK332"/>
          <cell r="CL332"/>
          <cell r="CO332"/>
          <cell r="CS332"/>
          <cell r="CT332"/>
          <cell r="CW332"/>
          <cell r="CX332"/>
          <cell r="CY332"/>
          <cell r="CZ332"/>
        </row>
        <row r="333">
          <cell r="BH333"/>
          <cell r="BI333"/>
          <cell r="BJ333"/>
          <cell r="BM333"/>
          <cell r="BN333"/>
          <cell r="BO333"/>
          <cell r="BP333"/>
          <cell r="BT333"/>
          <cell r="BU333"/>
          <cell r="BV333"/>
          <cell r="BW333"/>
          <cell r="BZ333"/>
          <cell r="CA333"/>
          <cell r="CB333"/>
          <cell r="CF333"/>
          <cell r="CG333"/>
          <cell r="CH333"/>
          <cell r="CI333"/>
          <cell r="CJ333"/>
          <cell r="CK333"/>
          <cell r="CL333"/>
          <cell r="CO333"/>
          <cell r="CS333"/>
          <cell r="CT333"/>
          <cell r="CW333"/>
          <cell r="CX333"/>
          <cell r="CY333"/>
          <cell r="CZ333"/>
        </row>
        <row r="334">
          <cell r="BH334"/>
          <cell r="BI334"/>
          <cell r="BJ334"/>
          <cell r="BM334"/>
          <cell r="BN334"/>
          <cell r="BO334"/>
          <cell r="BP334"/>
          <cell r="BT334"/>
          <cell r="BU334"/>
          <cell r="BV334"/>
          <cell r="BW334"/>
          <cell r="BZ334"/>
          <cell r="CA334"/>
          <cell r="CB334"/>
          <cell r="CF334"/>
          <cell r="CG334"/>
          <cell r="CH334"/>
          <cell r="CI334"/>
          <cell r="CJ334"/>
          <cell r="CK334"/>
          <cell r="CL334"/>
          <cell r="CO334"/>
          <cell r="CS334"/>
          <cell r="CT334"/>
          <cell r="CW334"/>
          <cell r="CX334"/>
          <cell r="CY334"/>
          <cell r="CZ334"/>
        </row>
        <row r="335">
          <cell r="BH335"/>
          <cell r="BI335"/>
          <cell r="BJ335"/>
          <cell r="BM335"/>
          <cell r="BN335"/>
          <cell r="BO335"/>
          <cell r="BP335"/>
          <cell r="BT335"/>
          <cell r="BU335"/>
          <cell r="BV335"/>
          <cell r="BW335"/>
          <cell r="BZ335"/>
          <cell r="CA335"/>
          <cell r="CB335"/>
          <cell r="CF335"/>
          <cell r="CG335"/>
          <cell r="CH335"/>
          <cell r="CI335"/>
          <cell r="CJ335"/>
          <cell r="CK335"/>
          <cell r="CL335"/>
          <cell r="CO335"/>
          <cell r="CS335"/>
          <cell r="CT335"/>
          <cell r="CW335"/>
          <cell r="CX335"/>
          <cell r="CY335"/>
          <cell r="CZ335"/>
        </row>
        <row r="336">
          <cell r="BH336"/>
          <cell r="BI336"/>
          <cell r="BJ336"/>
          <cell r="BM336"/>
          <cell r="BN336"/>
          <cell r="BO336"/>
          <cell r="BP336"/>
          <cell r="BT336"/>
          <cell r="BU336"/>
          <cell r="BV336"/>
          <cell r="BW336"/>
          <cell r="BZ336"/>
          <cell r="CA336"/>
          <cell r="CB336"/>
          <cell r="CF336"/>
          <cell r="CG336"/>
          <cell r="CH336"/>
          <cell r="CI336"/>
          <cell r="CJ336"/>
          <cell r="CK336"/>
          <cell r="CL336"/>
          <cell r="CO336"/>
          <cell r="CS336"/>
          <cell r="CT336"/>
          <cell r="CW336"/>
          <cell r="CX336"/>
          <cell r="CY336"/>
          <cell r="CZ336"/>
        </row>
        <row r="337">
          <cell r="BH337"/>
          <cell r="BI337"/>
          <cell r="BJ337"/>
          <cell r="BM337"/>
          <cell r="BN337"/>
          <cell r="BO337"/>
          <cell r="BP337"/>
          <cell r="BT337"/>
          <cell r="BU337"/>
          <cell r="BV337"/>
          <cell r="BW337"/>
          <cell r="BZ337"/>
          <cell r="CA337"/>
          <cell r="CB337"/>
          <cell r="CF337"/>
          <cell r="CG337"/>
          <cell r="CH337"/>
          <cell r="CI337"/>
          <cell r="CJ337"/>
          <cell r="CK337"/>
          <cell r="CL337"/>
          <cell r="CO337"/>
          <cell r="CS337"/>
          <cell r="CT337"/>
          <cell r="CW337"/>
          <cell r="CX337"/>
          <cell r="CY337"/>
          <cell r="CZ337"/>
        </row>
        <row r="338">
          <cell r="BH338"/>
          <cell r="BI338"/>
          <cell r="BJ338"/>
          <cell r="BM338"/>
          <cell r="BN338"/>
          <cell r="BO338"/>
          <cell r="BP338"/>
          <cell r="BT338"/>
          <cell r="BU338"/>
          <cell r="BV338"/>
          <cell r="BW338"/>
          <cell r="BZ338"/>
          <cell r="CA338"/>
          <cell r="CB338"/>
          <cell r="CF338"/>
          <cell r="CG338"/>
          <cell r="CH338"/>
          <cell r="CI338"/>
          <cell r="CJ338"/>
          <cell r="CK338"/>
          <cell r="CL338"/>
          <cell r="CO338"/>
          <cell r="CS338"/>
          <cell r="CT338"/>
          <cell r="CW338"/>
          <cell r="CX338"/>
          <cell r="CY338"/>
          <cell r="CZ338"/>
        </row>
        <row r="339">
          <cell r="BH339"/>
          <cell r="BI339"/>
          <cell r="BJ339"/>
          <cell r="BM339"/>
          <cell r="BN339"/>
          <cell r="BO339"/>
          <cell r="BP339"/>
          <cell r="BT339"/>
          <cell r="BU339"/>
          <cell r="BV339"/>
          <cell r="BW339"/>
          <cell r="BZ339"/>
          <cell r="CA339"/>
          <cell r="CB339"/>
          <cell r="CF339"/>
          <cell r="CG339"/>
          <cell r="CH339"/>
          <cell r="CI339"/>
          <cell r="CJ339"/>
          <cell r="CK339"/>
          <cell r="CL339"/>
          <cell r="CO339"/>
          <cell r="CS339"/>
          <cell r="CT339"/>
          <cell r="CW339"/>
          <cell r="CX339"/>
          <cell r="CY339"/>
          <cell r="CZ339"/>
        </row>
        <row r="340">
          <cell r="BH340"/>
          <cell r="BI340"/>
          <cell r="BJ340"/>
          <cell r="BM340"/>
          <cell r="BN340"/>
          <cell r="BO340"/>
          <cell r="BP340"/>
          <cell r="BT340"/>
          <cell r="BU340"/>
          <cell r="BV340"/>
          <cell r="BW340"/>
          <cell r="BZ340"/>
          <cell r="CA340"/>
          <cell r="CB340"/>
          <cell r="CF340"/>
          <cell r="CG340"/>
          <cell r="CH340"/>
          <cell r="CI340"/>
          <cell r="CJ340"/>
          <cell r="CK340"/>
          <cell r="CL340"/>
          <cell r="CO340"/>
          <cell r="CS340"/>
          <cell r="CT340"/>
          <cell r="CW340"/>
          <cell r="CX340"/>
          <cell r="CY340"/>
          <cell r="CZ340"/>
        </row>
        <row r="341">
          <cell r="BH341"/>
          <cell r="BI341"/>
          <cell r="BJ341"/>
          <cell r="BM341"/>
          <cell r="BN341"/>
          <cell r="BO341"/>
          <cell r="BP341"/>
          <cell r="BT341"/>
          <cell r="BU341"/>
          <cell r="BV341"/>
          <cell r="BW341"/>
          <cell r="BZ341"/>
          <cell r="CA341"/>
          <cell r="CB341"/>
          <cell r="CF341"/>
          <cell r="CG341"/>
          <cell r="CH341"/>
          <cell r="CI341"/>
          <cell r="CJ341"/>
          <cell r="CK341"/>
          <cell r="CL341"/>
          <cell r="CO341"/>
          <cell r="CS341"/>
          <cell r="CT341"/>
          <cell r="CW341"/>
          <cell r="CX341"/>
          <cell r="CY341"/>
          <cell r="CZ341"/>
        </row>
        <row r="342">
          <cell r="BH342"/>
          <cell r="BI342"/>
          <cell r="BJ342"/>
          <cell r="BM342"/>
          <cell r="BN342"/>
          <cell r="BO342"/>
          <cell r="BP342"/>
          <cell r="BT342"/>
          <cell r="BU342"/>
          <cell r="BV342"/>
          <cell r="BW342"/>
          <cell r="BZ342"/>
          <cell r="CA342"/>
          <cell r="CB342"/>
          <cell r="CF342"/>
          <cell r="CG342"/>
          <cell r="CH342"/>
          <cell r="CI342"/>
          <cell r="CJ342"/>
          <cell r="CK342"/>
          <cell r="CL342"/>
          <cell r="CO342"/>
          <cell r="CS342"/>
          <cell r="CT342"/>
          <cell r="CW342"/>
          <cell r="CX342"/>
          <cell r="CY342"/>
          <cell r="CZ342"/>
        </row>
        <row r="343">
          <cell r="BH343"/>
          <cell r="BI343"/>
          <cell r="BJ343"/>
          <cell r="BM343"/>
          <cell r="BN343"/>
          <cell r="BO343"/>
          <cell r="BP343"/>
          <cell r="BT343"/>
          <cell r="BU343"/>
          <cell r="BV343"/>
          <cell r="BW343"/>
          <cell r="BZ343"/>
          <cell r="CA343"/>
          <cell r="CB343"/>
          <cell r="CF343"/>
          <cell r="CG343"/>
          <cell r="CH343"/>
          <cell r="CI343"/>
          <cell r="CJ343"/>
          <cell r="CK343"/>
          <cell r="CL343"/>
          <cell r="CO343"/>
          <cell r="CS343"/>
          <cell r="CT343"/>
          <cell r="CW343"/>
          <cell r="CX343"/>
          <cell r="CY343"/>
          <cell r="CZ343"/>
        </row>
        <row r="344">
          <cell r="BH344"/>
          <cell r="BI344"/>
          <cell r="BJ344"/>
          <cell r="BM344"/>
          <cell r="BN344"/>
          <cell r="BO344"/>
          <cell r="BP344"/>
          <cell r="BT344"/>
          <cell r="BU344"/>
          <cell r="BV344"/>
          <cell r="BW344"/>
          <cell r="BZ344"/>
          <cell r="CA344"/>
          <cell r="CB344"/>
          <cell r="CF344"/>
          <cell r="CG344"/>
          <cell r="CH344"/>
          <cell r="CI344"/>
          <cell r="CJ344"/>
          <cell r="CK344"/>
          <cell r="CL344"/>
          <cell r="CO344"/>
          <cell r="CS344"/>
          <cell r="CT344"/>
          <cell r="CW344"/>
          <cell r="CX344"/>
          <cell r="CY344"/>
          <cell r="CZ344"/>
        </row>
        <row r="345">
          <cell r="BH345"/>
          <cell r="BI345"/>
          <cell r="BJ345"/>
          <cell r="BM345"/>
          <cell r="BN345"/>
          <cell r="BO345"/>
          <cell r="BP345"/>
          <cell r="BT345"/>
          <cell r="BU345"/>
          <cell r="BV345"/>
          <cell r="BW345"/>
          <cell r="BZ345"/>
          <cell r="CA345"/>
          <cell r="CB345"/>
          <cell r="CF345"/>
          <cell r="CG345"/>
          <cell r="CH345"/>
          <cell r="CI345"/>
          <cell r="CJ345"/>
          <cell r="CK345"/>
          <cell r="CL345"/>
          <cell r="CO345"/>
          <cell r="CS345"/>
          <cell r="CT345"/>
          <cell r="CW345"/>
          <cell r="CX345"/>
          <cell r="CY345"/>
          <cell r="CZ345"/>
        </row>
        <row r="346">
          <cell r="BH346"/>
          <cell r="BI346"/>
          <cell r="BJ346"/>
          <cell r="BM346"/>
          <cell r="BN346"/>
          <cell r="BO346"/>
          <cell r="BP346"/>
          <cell r="BT346"/>
          <cell r="BU346"/>
          <cell r="BV346"/>
          <cell r="BW346"/>
          <cell r="BZ346"/>
          <cell r="CA346"/>
          <cell r="CB346"/>
          <cell r="CF346"/>
          <cell r="CG346"/>
          <cell r="CH346"/>
          <cell r="CI346"/>
          <cell r="CJ346"/>
          <cell r="CK346"/>
          <cell r="CL346"/>
          <cell r="CO346"/>
          <cell r="CS346"/>
          <cell r="CT346"/>
          <cell r="CW346"/>
          <cell r="CX346"/>
          <cell r="CY346"/>
          <cell r="CZ346"/>
        </row>
        <row r="347">
          <cell r="BH347"/>
          <cell r="BI347"/>
          <cell r="BJ347"/>
          <cell r="BM347"/>
          <cell r="BN347"/>
          <cell r="BO347"/>
          <cell r="BP347"/>
          <cell r="BT347"/>
          <cell r="BU347"/>
          <cell r="BV347"/>
          <cell r="BW347"/>
          <cell r="BZ347"/>
          <cell r="CA347"/>
          <cell r="CB347"/>
          <cell r="CF347"/>
          <cell r="CG347"/>
          <cell r="CH347"/>
          <cell r="CI347"/>
          <cell r="CJ347"/>
          <cell r="CK347"/>
          <cell r="CL347"/>
          <cell r="CO347"/>
          <cell r="CS347"/>
          <cell r="CT347"/>
          <cell r="CW347"/>
          <cell r="CX347"/>
          <cell r="CY347"/>
          <cell r="CZ347"/>
        </row>
        <row r="348">
          <cell r="BH348"/>
          <cell r="BI348"/>
          <cell r="BJ348"/>
          <cell r="BM348"/>
          <cell r="BN348"/>
          <cell r="BO348"/>
          <cell r="BP348"/>
          <cell r="BT348"/>
          <cell r="BU348"/>
          <cell r="BV348"/>
          <cell r="BW348"/>
          <cell r="BZ348"/>
          <cell r="CA348"/>
          <cell r="CB348"/>
          <cell r="CF348"/>
          <cell r="CG348"/>
          <cell r="CH348"/>
          <cell r="CI348"/>
          <cell r="CJ348"/>
          <cell r="CK348"/>
          <cell r="CL348"/>
          <cell r="CO348"/>
          <cell r="CS348"/>
          <cell r="CT348"/>
          <cell r="CW348"/>
          <cell r="CX348"/>
          <cell r="CY348"/>
          <cell r="CZ348"/>
        </row>
        <row r="349">
          <cell r="BH349"/>
          <cell r="BI349"/>
          <cell r="BJ349"/>
          <cell r="BM349"/>
          <cell r="BN349"/>
          <cell r="BO349"/>
          <cell r="BP349"/>
          <cell r="BT349"/>
          <cell r="BU349"/>
          <cell r="BV349"/>
          <cell r="BW349"/>
          <cell r="BZ349"/>
          <cell r="CA349"/>
          <cell r="CB349"/>
          <cell r="CF349"/>
          <cell r="CG349"/>
          <cell r="CH349"/>
          <cell r="CI349"/>
          <cell r="CJ349"/>
          <cell r="CK349"/>
          <cell r="CL349"/>
          <cell r="CO349"/>
          <cell r="CS349"/>
          <cell r="CT349"/>
          <cell r="CW349"/>
          <cell r="CX349"/>
          <cell r="CY349"/>
          <cell r="CZ349"/>
        </row>
        <row r="350">
          <cell r="BH350"/>
          <cell r="BI350"/>
          <cell r="BJ350"/>
          <cell r="BM350"/>
          <cell r="BN350"/>
          <cell r="BO350"/>
          <cell r="BP350"/>
          <cell r="BT350"/>
          <cell r="BU350"/>
          <cell r="BV350"/>
          <cell r="BW350"/>
          <cell r="BZ350"/>
          <cell r="CA350"/>
          <cell r="CB350"/>
          <cell r="CF350"/>
          <cell r="CG350"/>
          <cell r="CH350"/>
          <cell r="CI350"/>
          <cell r="CJ350"/>
          <cell r="CK350"/>
          <cell r="CL350"/>
          <cell r="CO350"/>
          <cell r="CS350"/>
          <cell r="CT350"/>
          <cell r="CW350"/>
          <cell r="CX350"/>
          <cell r="CY350"/>
          <cell r="CZ350"/>
        </row>
        <row r="351">
          <cell r="BH351"/>
          <cell r="BI351"/>
          <cell r="BJ351"/>
          <cell r="BM351"/>
          <cell r="BN351"/>
          <cell r="BO351"/>
          <cell r="BP351"/>
          <cell r="BT351"/>
          <cell r="BU351"/>
          <cell r="BV351"/>
          <cell r="BW351"/>
          <cell r="BZ351"/>
          <cell r="CA351"/>
          <cell r="CB351"/>
          <cell r="CF351"/>
          <cell r="CG351"/>
          <cell r="CH351"/>
          <cell r="CI351"/>
          <cell r="CJ351"/>
          <cell r="CK351"/>
          <cell r="CL351"/>
          <cell r="CO351"/>
          <cell r="CS351"/>
          <cell r="CT351"/>
          <cell r="CW351"/>
          <cell r="CX351"/>
          <cell r="CY351"/>
          <cell r="CZ351"/>
        </row>
        <row r="352">
          <cell r="BH352"/>
          <cell r="BI352"/>
          <cell r="BJ352"/>
          <cell r="BM352"/>
          <cell r="BN352"/>
          <cell r="BO352"/>
          <cell r="BP352"/>
          <cell r="BT352"/>
          <cell r="BU352"/>
          <cell r="BV352"/>
          <cell r="BW352"/>
          <cell r="BZ352"/>
          <cell r="CA352"/>
          <cell r="CB352"/>
          <cell r="CF352"/>
          <cell r="CG352"/>
          <cell r="CH352"/>
          <cell r="CI352"/>
          <cell r="CJ352"/>
          <cell r="CK352"/>
          <cell r="CL352"/>
          <cell r="CO352"/>
          <cell r="CS352"/>
          <cell r="CT352"/>
          <cell r="CW352"/>
          <cell r="CX352"/>
          <cell r="CY352"/>
          <cell r="CZ352"/>
        </row>
        <row r="353">
          <cell r="BH353"/>
          <cell r="BI353"/>
          <cell r="BJ353"/>
          <cell r="BM353"/>
          <cell r="BN353"/>
          <cell r="BO353"/>
          <cell r="BP353"/>
          <cell r="BT353"/>
          <cell r="BU353"/>
          <cell r="BV353"/>
          <cell r="BW353"/>
          <cell r="BZ353"/>
          <cell r="CA353"/>
          <cell r="CB353"/>
          <cell r="CF353"/>
          <cell r="CG353"/>
          <cell r="CH353"/>
          <cell r="CI353"/>
          <cell r="CJ353"/>
          <cell r="CK353"/>
          <cell r="CL353"/>
          <cell r="CO353"/>
          <cell r="CS353"/>
          <cell r="CT353"/>
          <cell r="CW353"/>
          <cell r="CX353"/>
          <cell r="CY353"/>
          <cell r="CZ353"/>
        </row>
        <row r="354">
          <cell r="BH354"/>
          <cell r="BI354"/>
          <cell r="BJ354"/>
          <cell r="BM354"/>
          <cell r="BN354"/>
          <cell r="BO354"/>
          <cell r="BP354"/>
          <cell r="BT354"/>
          <cell r="BU354"/>
          <cell r="BV354"/>
          <cell r="BW354"/>
          <cell r="BZ354"/>
          <cell r="CA354"/>
          <cell r="CB354"/>
          <cell r="CF354"/>
          <cell r="CG354"/>
          <cell r="CH354"/>
          <cell r="CI354"/>
          <cell r="CJ354"/>
          <cell r="CK354"/>
          <cell r="CL354"/>
          <cell r="CO354"/>
          <cell r="CS354"/>
          <cell r="CT354"/>
          <cell r="CW354"/>
          <cell r="CX354"/>
          <cell r="CY354"/>
          <cell r="CZ354"/>
        </row>
        <row r="355">
          <cell r="BH355"/>
          <cell r="BI355"/>
          <cell r="BJ355"/>
          <cell r="BM355"/>
          <cell r="BN355"/>
          <cell r="BO355"/>
          <cell r="BP355"/>
          <cell r="BT355"/>
          <cell r="BU355"/>
          <cell r="BV355"/>
          <cell r="BW355"/>
          <cell r="BZ355"/>
          <cell r="CA355"/>
          <cell r="CB355"/>
          <cell r="CF355"/>
          <cell r="CG355"/>
          <cell r="CH355"/>
          <cell r="CI355"/>
          <cell r="CJ355"/>
          <cell r="CK355"/>
          <cell r="CL355"/>
          <cell r="CO355"/>
          <cell r="CS355"/>
          <cell r="CT355"/>
          <cell r="CW355"/>
          <cell r="CX355"/>
          <cell r="CY355"/>
          <cell r="CZ355"/>
        </row>
        <row r="356">
          <cell r="BH356"/>
          <cell r="BI356"/>
          <cell r="BJ356"/>
          <cell r="BM356"/>
          <cell r="BN356"/>
          <cell r="BO356"/>
          <cell r="BP356"/>
          <cell r="BT356"/>
          <cell r="BU356"/>
          <cell r="BV356"/>
          <cell r="BW356"/>
          <cell r="BZ356"/>
          <cell r="CA356"/>
          <cell r="CB356"/>
          <cell r="CF356"/>
          <cell r="CG356"/>
          <cell r="CH356"/>
          <cell r="CI356"/>
          <cell r="CJ356"/>
          <cell r="CK356"/>
          <cell r="CL356"/>
          <cell r="CO356"/>
          <cell r="CS356"/>
          <cell r="CT356"/>
          <cell r="CW356"/>
          <cell r="CX356"/>
          <cell r="CY356"/>
          <cell r="CZ356"/>
        </row>
        <row r="357">
          <cell r="BH357"/>
          <cell r="BI357"/>
          <cell r="BJ357"/>
          <cell r="BM357"/>
          <cell r="BN357"/>
          <cell r="BO357"/>
          <cell r="BP357"/>
          <cell r="BT357"/>
          <cell r="BU357"/>
          <cell r="BV357"/>
          <cell r="BW357"/>
          <cell r="BZ357"/>
          <cell r="CA357"/>
          <cell r="CB357"/>
          <cell r="CF357"/>
          <cell r="CG357"/>
          <cell r="CH357"/>
          <cell r="CI357"/>
          <cell r="CJ357"/>
          <cell r="CK357"/>
          <cell r="CL357"/>
          <cell r="CO357"/>
          <cell r="CS357"/>
          <cell r="CT357"/>
          <cell r="CW357"/>
          <cell r="CX357"/>
          <cell r="CY357"/>
          <cell r="CZ357"/>
        </row>
        <row r="358">
          <cell r="BH358"/>
          <cell r="BI358"/>
          <cell r="BJ358"/>
          <cell r="BM358"/>
          <cell r="BN358"/>
          <cell r="BO358"/>
          <cell r="BP358"/>
          <cell r="BT358"/>
          <cell r="BU358"/>
          <cell r="BV358"/>
          <cell r="BW358"/>
          <cell r="BZ358"/>
          <cell r="CA358"/>
          <cell r="CB358"/>
          <cell r="CF358"/>
          <cell r="CG358"/>
          <cell r="CH358"/>
          <cell r="CI358"/>
          <cell r="CJ358"/>
          <cell r="CK358"/>
          <cell r="CL358"/>
          <cell r="CO358"/>
          <cell r="CS358"/>
          <cell r="CT358"/>
          <cell r="CW358"/>
          <cell r="CX358"/>
          <cell r="CY358"/>
          <cell r="CZ358"/>
        </row>
        <row r="359">
          <cell r="BH359"/>
          <cell r="BI359"/>
          <cell r="BJ359"/>
          <cell r="BM359"/>
          <cell r="BN359"/>
          <cell r="BO359"/>
          <cell r="BP359"/>
          <cell r="BT359"/>
          <cell r="BU359"/>
          <cell r="BV359"/>
          <cell r="BW359"/>
          <cell r="BZ359"/>
          <cell r="CA359"/>
          <cell r="CB359"/>
          <cell r="CF359"/>
          <cell r="CG359"/>
          <cell r="CH359"/>
          <cell r="CI359"/>
          <cell r="CJ359"/>
          <cell r="CK359"/>
          <cell r="CL359"/>
          <cell r="CO359"/>
          <cell r="CS359"/>
          <cell r="CT359"/>
          <cell r="CW359"/>
          <cell r="CX359"/>
          <cell r="CY359"/>
          <cell r="CZ359"/>
        </row>
        <row r="360">
          <cell r="BH360"/>
          <cell r="BI360"/>
          <cell r="BJ360"/>
          <cell r="BM360"/>
          <cell r="BN360"/>
          <cell r="BO360"/>
          <cell r="BP360"/>
          <cell r="BT360"/>
          <cell r="BU360"/>
          <cell r="BV360"/>
          <cell r="BW360"/>
          <cell r="BZ360"/>
          <cell r="CA360"/>
          <cell r="CB360"/>
          <cell r="CF360"/>
          <cell r="CG360"/>
          <cell r="CH360"/>
          <cell r="CI360"/>
          <cell r="CJ360"/>
          <cell r="CK360"/>
          <cell r="CL360"/>
          <cell r="CO360"/>
          <cell r="CS360"/>
          <cell r="CT360"/>
          <cell r="CW360"/>
          <cell r="CX360"/>
          <cell r="CY360"/>
          <cell r="CZ360"/>
        </row>
        <row r="361">
          <cell r="BH361"/>
          <cell r="BI361"/>
          <cell r="BJ361"/>
          <cell r="BM361"/>
          <cell r="BN361"/>
          <cell r="BO361"/>
          <cell r="BP361"/>
          <cell r="BT361"/>
          <cell r="BU361"/>
          <cell r="BV361"/>
          <cell r="BW361"/>
          <cell r="BZ361"/>
          <cell r="CA361"/>
          <cell r="CB361"/>
          <cell r="CF361"/>
          <cell r="CG361"/>
          <cell r="CH361"/>
          <cell r="CI361"/>
          <cell r="CJ361"/>
          <cell r="CK361"/>
          <cell r="CL361"/>
          <cell r="CO361"/>
          <cell r="CS361"/>
          <cell r="CT361"/>
          <cell r="CW361"/>
          <cell r="CX361"/>
          <cell r="CY361"/>
          <cell r="CZ361"/>
        </row>
        <row r="362">
          <cell r="BH362"/>
          <cell r="BI362"/>
          <cell r="BJ362"/>
          <cell r="BM362"/>
          <cell r="BN362"/>
          <cell r="BO362"/>
          <cell r="BP362"/>
          <cell r="BT362"/>
          <cell r="BU362"/>
          <cell r="BV362"/>
          <cell r="BW362"/>
          <cell r="BZ362"/>
          <cell r="CA362"/>
          <cell r="CB362"/>
          <cell r="CF362"/>
          <cell r="CG362"/>
          <cell r="CH362"/>
          <cell r="CI362"/>
          <cell r="CJ362"/>
          <cell r="CK362"/>
          <cell r="CL362"/>
          <cell r="CO362"/>
          <cell r="CS362"/>
          <cell r="CT362"/>
          <cell r="CW362"/>
          <cell r="CX362"/>
          <cell r="CY362"/>
          <cell r="CZ362"/>
        </row>
        <row r="363">
          <cell r="BH363"/>
          <cell r="BI363"/>
          <cell r="BJ363"/>
          <cell r="BM363"/>
          <cell r="BN363"/>
          <cell r="BO363"/>
          <cell r="BP363"/>
          <cell r="BT363"/>
          <cell r="BU363"/>
          <cell r="BV363"/>
          <cell r="BW363"/>
          <cell r="BZ363"/>
          <cell r="CA363"/>
          <cell r="CB363"/>
          <cell r="CF363"/>
          <cell r="CG363"/>
          <cell r="CH363"/>
          <cell r="CI363"/>
          <cell r="CJ363"/>
          <cell r="CK363"/>
          <cell r="CL363"/>
          <cell r="CO363"/>
          <cell r="CS363"/>
          <cell r="CT363"/>
          <cell r="CW363"/>
          <cell r="CX363"/>
          <cell r="CY363"/>
          <cell r="CZ363"/>
        </row>
        <row r="364">
          <cell r="BH364"/>
          <cell r="BI364"/>
          <cell r="BJ364"/>
          <cell r="BM364"/>
          <cell r="BN364"/>
          <cell r="BO364"/>
          <cell r="BP364"/>
          <cell r="BT364"/>
          <cell r="BU364"/>
          <cell r="BV364"/>
          <cell r="BW364"/>
          <cell r="BZ364"/>
          <cell r="CA364"/>
          <cell r="CB364"/>
          <cell r="CF364"/>
          <cell r="CG364"/>
          <cell r="CH364"/>
          <cell r="CI364"/>
          <cell r="CJ364"/>
          <cell r="CK364"/>
          <cell r="CL364"/>
          <cell r="CO364"/>
          <cell r="CS364"/>
          <cell r="CT364"/>
          <cell r="CW364"/>
          <cell r="CX364"/>
          <cell r="CY364"/>
          <cell r="CZ364"/>
        </row>
        <row r="365">
          <cell r="BH365"/>
          <cell r="BI365"/>
          <cell r="BJ365"/>
          <cell r="BM365"/>
          <cell r="BN365"/>
          <cell r="BO365"/>
          <cell r="BP365"/>
          <cell r="BT365"/>
          <cell r="BU365"/>
          <cell r="BV365"/>
          <cell r="BW365"/>
          <cell r="BZ365"/>
          <cell r="CA365"/>
          <cell r="CB365"/>
          <cell r="CF365"/>
          <cell r="CG365"/>
          <cell r="CH365"/>
          <cell r="CI365"/>
          <cell r="CJ365"/>
          <cell r="CK365"/>
          <cell r="CL365"/>
          <cell r="CO365"/>
          <cell r="CS365"/>
          <cell r="CT365"/>
          <cell r="CW365"/>
          <cell r="CX365"/>
          <cell r="CY365"/>
          <cell r="CZ365"/>
        </row>
        <row r="366">
          <cell r="BH366"/>
          <cell r="BI366"/>
          <cell r="BJ366"/>
          <cell r="BM366"/>
          <cell r="BN366"/>
          <cell r="BO366"/>
          <cell r="BP366"/>
          <cell r="BT366"/>
          <cell r="BU366"/>
          <cell r="BV366"/>
          <cell r="BW366"/>
          <cell r="BZ366"/>
          <cell r="CA366"/>
          <cell r="CB366"/>
          <cell r="CF366"/>
          <cell r="CG366"/>
          <cell r="CH366"/>
          <cell r="CI366"/>
          <cell r="CJ366"/>
          <cell r="CK366"/>
          <cell r="CL366"/>
          <cell r="CO366"/>
          <cell r="CS366"/>
          <cell r="CT366"/>
          <cell r="CW366"/>
          <cell r="CX366"/>
          <cell r="CY366"/>
          <cell r="CZ366"/>
        </row>
        <row r="367">
          <cell r="BH367"/>
          <cell r="BI367"/>
          <cell r="BJ367"/>
          <cell r="BM367"/>
          <cell r="BN367"/>
          <cell r="BO367"/>
          <cell r="BP367"/>
          <cell r="BT367"/>
          <cell r="BU367"/>
          <cell r="BV367"/>
          <cell r="BW367"/>
          <cell r="BZ367"/>
          <cell r="CA367"/>
          <cell r="CB367"/>
          <cell r="CF367"/>
          <cell r="CG367"/>
          <cell r="CH367"/>
          <cell r="CI367"/>
          <cell r="CJ367"/>
          <cell r="CK367"/>
          <cell r="CL367"/>
          <cell r="CO367"/>
          <cell r="CS367"/>
          <cell r="CT367"/>
          <cell r="CW367"/>
          <cell r="CX367"/>
          <cell r="CY367"/>
          <cell r="CZ367"/>
        </row>
        <row r="368">
          <cell r="BH368"/>
          <cell r="BI368"/>
          <cell r="BJ368"/>
          <cell r="BM368"/>
          <cell r="BN368"/>
          <cell r="BO368"/>
          <cell r="BP368"/>
          <cell r="BT368"/>
          <cell r="BU368"/>
          <cell r="BV368"/>
          <cell r="BW368"/>
          <cell r="BZ368"/>
          <cell r="CA368"/>
          <cell r="CB368"/>
          <cell r="CF368"/>
          <cell r="CG368"/>
          <cell r="CH368"/>
          <cell r="CI368"/>
          <cell r="CJ368"/>
          <cell r="CK368"/>
          <cell r="CL368"/>
          <cell r="CO368"/>
          <cell r="CS368"/>
          <cell r="CT368"/>
          <cell r="CW368"/>
          <cell r="CX368"/>
          <cell r="CY368"/>
          <cell r="CZ368"/>
        </row>
        <row r="369">
          <cell r="BH369"/>
          <cell r="BI369"/>
          <cell r="BJ369"/>
          <cell r="BM369"/>
          <cell r="BN369"/>
          <cell r="BO369"/>
          <cell r="BP369"/>
          <cell r="BT369"/>
          <cell r="BU369"/>
          <cell r="BV369"/>
          <cell r="BW369"/>
          <cell r="BZ369"/>
          <cell r="CA369"/>
          <cell r="CB369"/>
          <cell r="CF369"/>
          <cell r="CG369"/>
          <cell r="CH369"/>
          <cell r="CI369"/>
          <cell r="CJ369"/>
          <cell r="CK369"/>
          <cell r="CL369"/>
          <cell r="CO369"/>
          <cell r="CS369"/>
          <cell r="CT369"/>
          <cell r="CW369"/>
          <cell r="CX369"/>
          <cell r="CY369"/>
          <cell r="CZ369"/>
        </row>
        <row r="370">
          <cell r="BH370"/>
          <cell r="BI370"/>
          <cell r="BJ370"/>
          <cell r="BM370"/>
          <cell r="BN370"/>
          <cell r="BO370"/>
          <cell r="BP370"/>
          <cell r="BT370"/>
          <cell r="BU370"/>
          <cell r="BV370"/>
          <cell r="BW370"/>
          <cell r="BZ370"/>
          <cell r="CA370"/>
          <cell r="CB370"/>
          <cell r="CF370"/>
          <cell r="CG370"/>
          <cell r="CH370"/>
          <cell r="CI370"/>
          <cell r="CJ370"/>
          <cell r="CK370"/>
          <cell r="CL370"/>
          <cell r="CO370"/>
          <cell r="CS370"/>
          <cell r="CT370"/>
          <cell r="CW370"/>
          <cell r="CX370"/>
          <cell r="CY370"/>
          <cell r="CZ370"/>
        </row>
        <row r="371">
          <cell r="BH371"/>
          <cell r="BI371"/>
          <cell r="BJ371"/>
          <cell r="BM371"/>
          <cell r="BN371"/>
          <cell r="BO371"/>
          <cell r="BP371"/>
          <cell r="BT371"/>
          <cell r="BU371"/>
          <cell r="BV371"/>
          <cell r="BW371"/>
          <cell r="BZ371"/>
          <cell r="CA371"/>
          <cell r="CB371"/>
          <cell r="CF371"/>
          <cell r="CG371"/>
          <cell r="CH371"/>
          <cell r="CI371"/>
          <cell r="CJ371"/>
          <cell r="CK371"/>
          <cell r="CL371"/>
          <cell r="CO371"/>
          <cell r="CS371"/>
          <cell r="CT371"/>
          <cell r="CW371"/>
          <cell r="CX371"/>
          <cell r="CY371"/>
          <cell r="CZ371"/>
        </row>
        <row r="372">
          <cell r="BH372"/>
          <cell r="BI372"/>
          <cell r="BJ372"/>
          <cell r="BM372"/>
          <cell r="BN372"/>
          <cell r="BO372"/>
          <cell r="BP372"/>
          <cell r="BT372"/>
          <cell r="BU372"/>
          <cell r="BV372"/>
          <cell r="BW372"/>
          <cell r="BZ372"/>
          <cell r="CA372"/>
          <cell r="CB372"/>
          <cell r="CF372"/>
          <cell r="CG372"/>
          <cell r="CH372"/>
          <cell r="CI372"/>
          <cell r="CJ372"/>
          <cell r="CK372"/>
          <cell r="CL372"/>
          <cell r="CO372"/>
          <cell r="CS372"/>
          <cell r="CT372"/>
          <cell r="CW372"/>
          <cell r="CX372"/>
          <cell r="CY372"/>
          <cell r="CZ372"/>
        </row>
        <row r="373">
          <cell r="BH373"/>
          <cell r="BI373"/>
          <cell r="BJ373"/>
          <cell r="BM373"/>
          <cell r="BN373"/>
          <cell r="BO373"/>
          <cell r="BP373"/>
          <cell r="BT373"/>
          <cell r="BU373"/>
          <cell r="BV373"/>
          <cell r="BW373"/>
          <cell r="BZ373"/>
          <cell r="CA373"/>
          <cell r="CB373"/>
          <cell r="CF373"/>
          <cell r="CG373"/>
          <cell r="CH373"/>
          <cell r="CI373"/>
          <cell r="CJ373"/>
          <cell r="CK373"/>
          <cell r="CL373"/>
          <cell r="CO373"/>
          <cell r="CS373"/>
          <cell r="CT373"/>
          <cell r="CW373"/>
          <cell r="CX373"/>
          <cell r="CY373"/>
          <cell r="CZ373"/>
        </row>
        <row r="374">
          <cell r="BH374"/>
          <cell r="BI374"/>
          <cell r="BJ374"/>
          <cell r="BM374"/>
          <cell r="BN374"/>
          <cell r="BO374"/>
          <cell r="BP374"/>
          <cell r="BT374"/>
          <cell r="BU374"/>
          <cell r="BV374"/>
          <cell r="BW374"/>
          <cell r="BZ374"/>
          <cell r="CA374"/>
          <cell r="CB374"/>
          <cell r="CF374"/>
          <cell r="CG374"/>
          <cell r="CH374"/>
          <cell r="CI374"/>
          <cell r="CJ374"/>
          <cell r="CK374"/>
          <cell r="CL374"/>
          <cell r="CO374"/>
          <cell r="CS374"/>
          <cell r="CT374"/>
          <cell r="CW374"/>
          <cell r="CX374"/>
          <cell r="CY374"/>
          <cell r="CZ374"/>
        </row>
        <row r="375">
          <cell r="BH375"/>
          <cell r="BI375"/>
          <cell r="BJ375"/>
          <cell r="BM375"/>
          <cell r="BN375"/>
          <cell r="BO375"/>
          <cell r="BP375"/>
          <cell r="BT375"/>
          <cell r="BU375"/>
          <cell r="BV375"/>
          <cell r="BW375"/>
          <cell r="BZ375"/>
          <cell r="CA375"/>
          <cell r="CB375"/>
          <cell r="CF375"/>
          <cell r="CG375"/>
          <cell r="CH375"/>
          <cell r="CI375"/>
          <cell r="CJ375"/>
          <cell r="CK375"/>
          <cell r="CL375"/>
          <cell r="CO375"/>
          <cell r="CS375"/>
          <cell r="CT375"/>
          <cell r="CW375"/>
          <cell r="CX375"/>
          <cell r="CY375"/>
          <cell r="CZ375"/>
        </row>
        <row r="376">
          <cell r="BH376"/>
          <cell r="BI376"/>
          <cell r="BJ376"/>
          <cell r="BM376"/>
          <cell r="BN376"/>
          <cell r="BO376"/>
          <cell r="BP376"/>
          <cell r="BT376"/>
          <cell r="BU376"/>
          <cell r="BV376"/>
          <cell r="BW376"/>
          <cell r="BZ376"/>
          <cell r="CA376"/>
          <cell r="CB376"/>
          <cell r="CF376"/>
          <cell r="CG376"/>
          <cell r="CH376"/>
          <cell r="CI376"/>
          <cell r="CJ376"/>
          <cell r="CK376"/>
          <cell r="CL376"/>
          <cell r="CO376"/>
          <cell r="CS376"/>
          <cell r="CT376"/>
          <cell r="CW376"/>
          <cell r="CX376"/>
          <cell r="CY376"/>
          <cell r="CZ376"/>
        </row>
        <row r="377">
          <cell r="BH377"/>
          <cell r="BI377"/>
          <cell r="BJ377"/>
          <cell r="BM377"/>
          <cell r="BN377"/>
          <cell r="BO377"/>
          <cell r="BP377"/>
          <cell r="BT377"/>
          <cell r="BU377"/>
          <cell r="BV377"/>
          <cell r="BW377"/>
          <cell r="BZ377"/>
          <cell r="CA377"/>
          <cell r="CB377"/>
          <cell r="CF377"/>
          <cell r="CG377"/>
          <cell r="CH377"/>
          <cell r="CI377"/>
          <cell r="CJ377"/>
          <cell r="CK377"/>
          <cell r="CL377"/>
          <cell r="CO377"/>
          <cell r="CS377"/>
          <cell r="CT377"/>
          <cell r="CW377"/>
          <cell r="CX377"/>
          <cell r="CY377"/>
          <cell r="CZ377"/>
        </row>
        <row r="378">
          <cell r="BH378"/>
          <cell r="BI378"/>
          <cell r="BJ378"/>
          <cell r="BM378"/>
          <cell r="BN378"/>
          <cell r="BO378"/>
          <cell r="BP378"/>
          <cell r="BT378"/>
          <cell r="BU378"/>
          <cell r="BV378"/>
          <cell r="BW378"/>
          <cell r="BZ378"/>
          <cell r="CA378"/>
          <cell r="CB378"/>
          <cell r="CF378"/>
          <cell r="CG378"/>
          <cell r="CH378"/>
          <cell r="CI378"/>
          <cell r="CJ378"/>
          <cell r="CK378"/>
          <cell r="CL378"/>
          <cell r="CO378"/>
          <cell r="CS378"/>
          <cell r="CT378"/>
          <cell r="CW378"/>
          <cell r="CX378"/>
          <cell r="CY378"/>
          <cell r="CZ378"/>
        </row>
        <row r="379">
          <cell r="BH379"/>
          <cell r="BI379"/>
          <cell r="BJ379"/>
          <cell r="BM379"/>
          <cell r="BN379"/>
          <cell r="BO379"/>
          <cell r="BP379"/>
          <cell r="BT379"/>
          <cell r="BU379"/>
          <cell r="BV379"/>
          <cell r="BW379"/>
          <cell r="BZ379"/>
          <cell r="CA379"/>
          <cell r="CB379"/>
          <cell r="CF379"/>
          <cell r="CG379"/>
          <cell r="CH379"/>
          <cell r="CI379"/>
          <cell r="CJ379"/>
          <cell r="CK379"/>
          <cell r="CL379"/>
          <cell r="CO379"/>
          <cell r="CS379"/>
          <cell r="CT379"/>
          <cell r="CW379"/>
          <cell r="CX379"/>
          <cell r="CY379"/>
          <cell r="CZ379"/>
        </row>
        <row r="380">
          <cell r="BH380"/>
          <cell r="BI380"/>
          <cell r="BJ380"/>
          <cell r="BM380"/>
          <cell r="BN380"/>
          <cell r="BO380"/>
          <cell r="BP380"/>
          <cell r="BT380"/>
          <cell r="BU380"/>
          <cell r="BV380"/>
          <cell r="BW380"/>
          <cell r="BZ380"/>
          <cell r="CA380"/>
          <cell r="CB380"/>
          <cell r="CF380"/>
          <cell r="CG380"/>
          <cell r="CH380"/>
          <cell r="CI380"/>
          <cell r="CJ380"/>
          <cell r="CK380"/>
          <cell r="CL380"/>
          <cell r="CO380"/>
          <cell r="CS380"/>
          <cell r="CT380"/>
          <cell r="CW380"/>
          <cell r="CX380"/>
          <cell r="CY380"/>
          <cell r="CZ380"/>
        </row>
        <row r="381">
          <cell r="BH381"/>
          <cell r="BI381"/>
          <cell r="BJ381"/>
          <cell r="BM381"/>
          <cell r="BN381"/>
          <cell r="BO381"/>
          <cell r="BP381"/>
          <cell r="BT381"/>
          <cell r="BU381"/>
          <cell r="BV381"/>
          <cell r="BW381"/>
          <cell r="BZ381"/>
          <cell r="CA381"/>
          <cell r="CB381"/>
          <cell r="CF381"/>
          <cell r="CG381"/>
          <cell r="CH381"/>
          <cell r="CI381"/>
          <cell r="CJ381"/>
          <cell r="CK381"/>
          <cell r="CL381"/>
          <cell r="CO381"/>
          <cell r="CS381"/>
          <cell r="CT381"/>
          <cell r="CW381"/>
          <cell r="CX381"/>
          <cell r="CY381"/>
          <cell r="CZ381"/>
        </row>
        <row r="382">
          <cell r="BH382"/>
          <cell r="BI382"/>
          <cell r="BJ382"/>
          <cell r="BM382"/>
          <cell r="BN382"/>
          <cell r="BO382"/>
          <cell r="BP382"/>
          <cell r="BT382"/>
          <cell r="BU382"/>
          <cell r="BV382"/>
          <cell r="BW382"/>
          <cell r="BZ382"/>
          <cell r="CA382"/>
          <cell r="CB382"/>
          <cell r="CF382"/>
          <cell r="CG382"/>
          <cell r="CH382"/>
          <cell r="CI382"/>
          <cell r="CJ382"/>
          <cell r="CK382"/>
          <cell r="CL382"/>
          <cell r="CO382"/>
          <cell r="CS382"/>
          <cell r="CT382"/>
          <cell r="CW382"/>
          <cell r="CX382"/>
          <cell r="CY382"/>
          <cell r="CZ382"/>
        </row>
        <row r="383">
          <cell r="BH383"/>
          <cell r="BI383"/>
          <cell r="BJ383"/>
          <cell r="BM383"/>
          <cell r="BN383"/>
          <cell r="BO383"/>
          <cell r="BP383"/>
          <cell r="BT383"/>
          <cell r="BU383"/>
          <cell r="BV383"/>
          <cell r="BW383"/>
          <cell r="BZ383"/>
          <cell r="CA383"/>
          <cell r="CB383"/>
          <cell r="CF383"/>
          <cell r="CG383"/>
          <cell r="CH383"/>
          <cell r="CI383"/>
          <cell r="CJ383"/>
          <cell r="CK383"/>
          <cell r="CL383"/>
          <cell r="CO383"/>
          <cell r="CS383"/>
          <cell r="CT383"/>
          <cell r="CW383"/>
          <cell r="CX383"/>
          <cell r="CY383"/>
          <cell r="CZ383"/>
        </row>
        <row r="384">
          <cell r="BH384"/>
          <cell r="BI384"/>
          <cell r="BJ384"/>
          <cell r="BM384"/>
          <cell r="BN384"/>
          <cell r="BO384"/>
          <cell r="BP384"/>
          <cell r="BT384"/>
          <cell r="BU384"/>
          <cell r="BV384"/>
          <cell r="BW384"/>
          <cell r="BZ384"/>
          <cell r="CA384"/>
          <cell r="CB384"/>
          <cell r="CF384"/>
          <cell r="CG384"/>
          <cell r="CH384"/>
          <cell r="CI384"/>
          <cell r="CJ384"/>
          <cell r="CK384"/>
          <cell r="CL384"/>
          <cell r="CO384"/>
          <cell r="CS384"/>
          <cell r="CT384"/>
          <cell r="CW384"/>
          <cell r="CX384"/>
          <cell r="CY384"/>
          <cell r="CZ384"/>
        </row>
        <row r="385">
          <cell r="BH385"/>
          <cell r="BI385"/>
          <cell r="BJ385"/>
          <cell r="BM385"/>
          <cell r="BN385"/>
          <cell r="BO385"/>
          <cell r="BP385"/>
          <cell r="BT385"/>
          <cell r="BU385"/>
          <cell r="BV385"/>
          <cell r="BW385"/>
          <cell r="BZ385"/>
          <cell r="CA385"/>
          <cell r="CB385"/>
          <cell r="CF385"/>
          <cell r="CG385"/>
          <cell r="CH385"/>
          <cell r="CI385"/>
          <cell r="CJ385"/>
          <cell r="CK385"/>
          <cell r="CL385"/>
          <cell r="CO385"/>
          <cell r="CS385"/>
          <cell r="CT385"/>
          <cell r="CW385"/>
          <cell r="CX385"/>
          <cell r="CY385"/>
          <cell r="CZ385"/>
        </row>
        <row r="386">
          <cell r="BH386"/>
          <cell r="BI386"/>
          <cell r="BJ386"/>
          <cell r="BM386"/>
          <cell r="BN386"/>
          <cell r="BO386"/>
          <cell r="BP386"/>
          <cell r="BT386"/>
          <cell r="BU386"/>
          <cell r="BV386"/>
          <cell r="BW386"/>
          <cell r="BZ386"/>
          <cell r="CA386"/>
          <cell r="CB386"/>
          <cell r="CF386"/>
          <cell r="CG386"/>
          <cell r="CH386"/>
          <cell r="CI386"/>
          <cell r="CJ386"/>
          <cell r="CK386"/>
          <cell r="CL386"/>
          <cell r="CO386"/>
          <cell r="CS386"/>
          <cell r="CT386"/>
          <cell r="CW386"/>
          <cell r="CX386"/>
          <cell r="CY386"/>
          <cell r="CZ386"/>
        </row>
        <row r="387">
          <cell r="BH387"/>
          <cell r="BI387"/>
          <cell r="BJ387"/>
          <cell r="BM387"/>
          <cell r="BN387"/>
          <cell r="BO387"/>
          <cell r="BP387"/>
          <cell r="BT387"/>
          <cell r="BU387"/>
          <cell r="BV387"/>
          <cell r="BW387"/>
          <cell r="BZ387"/>
          <cell r="CA387"/>
          <cell r="CB387"/>
          <cell r="CF387"/>
          <cell r="CG387"/>
          <cell r="CH387"/>
          <cell r="CI387"/>
          <cell r="CJ387"/>
          <cell r="CK387"/>
          <cell r="CL387"/>
          <cell r="CO387"/>
          <cell r="CS387"/>
          <cell r="CT387"/>
          <cell r="CW387"/>
          <cell r="CX387"/>
          <cell r="CY387"/>
          <cell r="CZ387"/>
        </row>
        <row r="388">
          <cell r="BH388"/>
          <cell r="BI388"/>
          <cell r="BJ388"/>
          <cell r="BM388"/>
          <cell r="BN388"/>
          <cell r="BO388"/>
          <cell r="BP388"/>
          <cell r="BT388"/>
          <cell r="BU388"/>
          <cell r="BV388"/>
          <cell r="BW388"/>
          <cell r="BZ388"/>
          <cell r="CA388"/>
          <cell r="CB388"/>
          <cell r="CF388"/>
          <cell r="CG388"/>
          <cell r="CH388"/>
          <cell r="CI388"/>
          <cell r="CJ388"/>
          <cell r="CK388"/>
          <cell r="CL388"/>
          <cell r="CO388"/>
          <cell r="CS388"/>
          <cell r="CT388"/>
          <cell r="CW388"/>
          <cell r="CX388"/>
          <cell r="CY388"/>
          <cell r="CZ388"/>
        </row>
        <row r="389">
          <cell r="BH389"/>
          <cell r="BI389"/>
          <cell r="BJ389"/>
          <cell r="BM389"/>
          <cell r="BN389"/>
          <cell r="BO389"/>
          <cell r="BP389"/>
          <cell r="BT389"/>
          <cell r="BU389"/>
          <cell r="BV389"/>
          <cell r="BW389"/>
          <cell r="BZ389"/>
          <cell r="CA389"/>
          <cell r="CB389"/>
          <cell r="CF389"/>
          <cell r="CG389"/>
          <cell r="CH389"/>
          <cell r="CI389"/>
          <cell r="CJ389"/>
          <cell r="CK389"/>
          <cell r="CL389"/>
          <cell r="CO389"/>
          <cell r="CS389"/>
          <cell r="CT389"/>
          <cell r="CW389"/>
          <cell r="CX389"/>
          <cell r="CY389"/>
          <cell r="CZ389"/>
        </row>
        <row r="390">
          <cell r="BH390"/>
          <cell r="BI390"/>
          <cell r="BJ390"/>
          <cell r="BM390"/>
          <cell r="BN390"/>
          <cell r="BO390"/>
          <cell r="BP390"/>
          <cell r="BT390"/>
          <cell r="BU390"/>
          <cell r="BV390"/>
          <cell r="BW390"/>
          <cell r="BZ390"/>
          <cell r="CA390"/>
          <cell r="CB390"/>
          <cell r="CF390"/>
          <cell r="CG390"/>
          <cell r="CH390"/>
          <cell r="CI390"/>
          <cell r="CJ390"/>
          <cell r="CK390"/>
          <cell r="CL390"/>
          <cell r="CO390"/>
          <cell r="CS390"/>
          <cell r="CT390"/>
          <cell r="CW390"/>
          <cell r="CX390"/>
          <cell r="CY390"/>
          <cell r="CZ390"/>
        </row>
        <row r="391">
          <cell r="BH391"/>
          <cell r="BI391"/>
          <cell r="BJ391"/>
          <cell r="BM391"/>
          <cell r="BN391"/>
          <cell r="BO391"/>
          <cell r="BP391"/>
          <cell r="BT391"/>
          <cell r="BU391"/>
          <cell r="BV391"/>
          <cell r="BW391"/>
          <cell r="BZ391"/>
          <cell r="CA391"/>
          <cell r="CB391"/>
          <cell r="CF391"/>
          <cell r="CG391"/>
          <cell r="CH391"/>
          <cell r="CI391"/>
          <cell r="CJ391"/>
          <cell r="CK391"/>
          <cell r="CL391"/>
          <cell r="CO391"/>
          <cell r="CS391"/>
          <cell r="CT391"/>
          <cell r="CW391"/>
          <cell r="CX391"/>
          <cell r="CY391"/>
          <cell r="CZ391"/>
        </row>
        <row r="392">
          <cell r="BH392"/>
          <cell r="BI392"/>
          <cell r="BJ392"/>
          <cell r="BM392"/>
          <cell r="BN392"/>
          <cell r="BO392"/>
          <cell r="BP392"/>
          <cell r="BT392"/>
          <cell r="BU392"/>
          <cell r="BV392"/>
          <cell r="BW392"/>
          <cell r="BZ392"/>
          <cell r="CA392"/>
          <cell r="CB392"/>
          <cell r="CF392"/>
          <cell r="CG392"/>
          <cell r="CH392"/>
          <cell r="CI392"/>
          <cell r="CJ392"/>
          <cell r="CK392"/>
          <cell r="CL392"/>
          <cell r="CO392"/>
          <cell r="CS392"/>
          <cell r="CT392"/>
          <cell r="CW392"/>
          <cell r="CX392"/>
          <cell r="CY392"/>
          <cell r="CZ392"/>
        </row>
        <row r="393">
          <cell r="BH393"/>
          <cell r="BI393"/>
          <cell r="BJ393"/>
          <cell r="BM393"/>
          <cell r="BN393"/>
          <cell r="BO393"/>
          <cell r="BP393"/>
          <cell r="BT393"/>
          <cell r="BU393"/>
          <cell r="BV393"/>
          <cell r="BW393"/>
          <cell r="BZ393"/>
          <cell r="CA393"/>
          <cell r="CB393"/>
          <cell r="CF393"/>
          <cell r="CG393"/>
          <cell r="CH393"/>
          <cell r="CI393"/>
          <cell r="CJ393"/>
          <cell r="CK393"/>
          <cell r="CL393"/>
          <cell r="CO393"/>
          <cell r="CS393"/>
          <cell r="CT393"/>
          <cell r="CW393"/>
          <cell r="CX393"/>
          <cell r="CY393"/>
          <cell r="CZ393"/>
        </row>
        <row r="394">
          <cell r="BH394"/>
          <cell r="BI394"/>
          <cell r="BJ394"/>
          <cell r="BM394"/>
          <cell r="BN394"/>
          <cell r="BO394"/>
          <cell r="BP394"/>
          <cell r="BT394"/>
          <cell r="BU394"/>
          <cell r="BV394"/>
          <cell r="BW394"/>
          <cell r="BZ394"/>
          <cell r="CA394"/>
          <cell r="CB394"/>
          <cell r="CF394"/>
          <cell r="CG394"/>
          <cell r="CH394"/>
          <cell r="CI394"/>
          <cell r="CJ394"/>
          <cell r="CK394"/>
          <cell r="CL394"/>
          <cell r="CO394"/>
          <cell r="CS394"/>
          <cell r="CT394"/>
          <cell r="CW394"/>
          <cell r="CX394"/>
          <cell r="CY394"/>
          <cell r="CZ394"/>
        </row>
        <row r="395">
          <cell r="BH395"/>
          <cell r="BI395"/>
          <cell r="BJ395"/>
          <cell r="BM395"/>
          <cell r="BN395"/>
          <cell r="BO395"/>
          <cell r="BP395"/>
          <cell r="BT395"/>
          <cell r="BU395"/>
          <cell r="BV395"/>
          <cell r="BW395"/>
          <cell r="BZ395"/>
          <cell r="CA395"/>
          <cell r="CB395"/>
          <cell r="CF395"/>
          <cell r="CG395"/>
          <cell r="CH395"/>
          <cell r="CI395"/>
          <cell r="CJ395"/>
          <cell r="CK395"/>
          <cell r="CL395"/>
          <cell r="CO395"/>
          <cell r="CS395"/>
          <cell r="CT395"/>
          <cell r="CW395"/>
          <cell r="CX395"/>
          <cell r="CY395"/>
          <cell r="CZ395"/>
        </row>
        <row r="396">
          <cell r="BH396"/>
          <cell r="BI396"/>
          <cell r="BJ396"/>
          <cell r="BM396"/>
          <cell r="BN396"/>
          <cell r="BO396"/>
          <cell r="BP396"/>
          <cell r="BT396"/>
          <cell r="BU396"/>
          <cell r="BV396"/>
          <cell r="BW396"/>
          <cell r="BZ396"/>
          <cell r="CA396"/>
          <cell r="CB396"/>
          <cell r="CF396"/>
          <cell r="CG396"/>
          <cell r="CH396"/>
          <cell r="CI396"/>
          <cell r="CJ396"/>
          <cell r="CK396"/>
          <cell r="CL396"/>
          <cell r="CO396"/>
          <cell r="CS396"/>
          <cell r="CT396"/>
          <cell r="CW396"/>
          <cell r="CX396"/>
          <cell r="CY396"/>
          <cell r="CZ396"/>
        </row>
        <row r="397">
          <cell r="BH397"/>
          <cell r="BI397"/>
          <cell r="BJ397"/>
          <cell r="BM397"/>
          <cell r="BN397"/>
          <cell r="BO397"/>
          <cell r="BP397"/>
          <cell r="BT397"/>
          <cell r="BU397"/>
          <cell r="BV397"/>
          <cell r="BW397"/>
          <cell r="BZ397"/>
          <cell r="CA397"/>
          <cell r="CB397"/>
          <cell r="CF397"/>
          <cell r="CG397"/>
          <cell r="CH397"/>
          <cell r="CI397"/>
          <cell r="CJ397"/>
          <cell r="CK397"/>
          <cell r="CL397"/>
          <cell r="CO397"/>
          <cell r="CS397"/>
          <cell r="CT397"/>
          <cell r="CW397"/>
          <cell r="CX397"/>
          <cell r="CY397"/>
          <cell r="CZ397"/>
        </row>
        <row r="398">
          <cell r="BH398"/>
          <cell r="BI398"/>
          <cell r="BJ398"/>
          <cell r="BM398"/>
          <cell r="BN398"/>
          <cell r="BO398"/>
          <cell r="BP398"/>
          <cell r="BT398"/>
          <cell r="BU398"/>
          <cell r="BV398"/>
          <cell r="BW398"/>
          <cell r="BZ398"/>
          <cell r="CA398"/>
          <cell r="CB398"/>
          <cell r="CF398"/>
          <cell r="CG398"/>
          <cell r="CH398"/>
          <cell r="CI398"/>
          <cell r="CJ398"/>
          <cell r="CK398"/>
          <cell r="CL398"/>
          <cell r="CO398"/>
          <cell r="CS398"/>
          <cell r="CT398"/>
          <cell r="CW398"/>
          <cell r="CX398"/>
          <cell r="CY398"/>
          <cell r="CZ398"/>
        </row>
        <row r="399">
          <cell r="BH399"/>
          <cell r="BI399"/>
          <cell r="BJ399"/>
          <cell r="BM399"/>
          <cell r="BN399"/>
          <cell r="BO399"/>
          <cell r="BP399"/>
          <cell r="BT399"/>
          <cell r="BU399"/>
          <cell r="BV399"/>
          <cell r="BW399"/>
          <cell r="BZ399"/>
          <cell r="CA399"/>
          <cell r="CB399"/>
          <cell r="CF399"/>
          <cell r="CG399"/>
          <cell r="CH399"/>
          <cell r="CI399"/>
          <cell r="CJ399"/>
          <cell r="CK399"/>
          <cell r="CL399"/>
          <cell r="CO399"/>
          <cell r="CS399"/>
          <cell r="CT399"/>
          <cell r="CW399"/>
          <cell r="CX399"/>
          <cell r="CY399"/>
          <cell r="CZ399"/>
        </row>
        <row r="400">
          <cell r="BH400"/>
          <cell r="BI400"/>
          <cell r="BJ400"/>
          <cell r="BM400"/>
          <cell r="BN400"/>
          <cell r="BO400"/>
          <cell r="BP400"/>
          <cell r="BT400"/>
          <cell r="BU400"/>
          <cell r="BV400"/>
          <cell r="BW400"/>
          <cell r="BZ400"/>
          <cell r="CA400"/>
          <cell r="CB400"/>
          <cell r="CF400"/>
          <cell r="CG400"/>
          <cell r="CH400"/>
          <cell r="CI400"/>
          <cell r="CJ400"/>
          <cell r="CK400"/>
          <cell r="CL400"/>
          <cell r="CO400"/>
          <cell r="CS400"/>
          <cell r="CT400"/>
          <cell r="CW400"/>
          <cell r="CX400"/>
          <cell r="CY400"/>
          <cell r="CZ400"/>
        </row>
        <row r="401">
          <cell r="BH401"/>
          <cell r="BI401"/>
          <cell r="BJ401"/>
          <cell r="BM401"/>
          <cell r="BN401"/>
          <cell r="BO401"/>
          <cell r="BP401"/>
          <cell r="BT401"/>
          <cell r="BU401"/>
          <cell r="BV401"/>
          <cell r="BW401"/>
          <cell r="BZ401"/>
          <cell r="CA401"/>
          <cell r="CB401"/>
          <cell r="CF401"/>
          <cell r="CG401"/>
          <cell r="CH401"/>
          <cell r="CI401"/>
          <cell r="CJ401"/>
          <cell r="CK401"/>
          <cell r="CL401"/>
          <cell r="CO401"/>
          <cell r="CS401"/>
          <cell r="CT401"/>
          <cell r="CW401"/>
          <cell r="CX401"/>
          <cell r="CY401"/>
          <cell r="CZ401"/>
        </row>
        <row r="402">
          <cell r="BH402"/>
          <cell r="BI402"/>
          <cell r="BJ402"/>
          <cell r="BM402"/>
          <cell r="BN402"/>
          <cell r="BO402"/>
          <cell r="BP402"/>
          <cell r="BT402"/>
          <cell r="BU402"/>
          <cell r="BV402"/>
          <cell r="BW402"/>
          <cell r="BZ402"/>
          <cell r="CA402"/>
          <cell r="CB402"/>
          <cell r="CF402"/>
          <cell r="CG402"/>
          <cell r="CH402"/>
          <cell r="CI402"/>
          <cell r="CJ402"/>
          <cell r="CK402"/>
          <cell r="CL402"/>
          <cell r="CO402"/>
          <cell r="CS402"/>
          <cell r="CT402"/>
          <cell r="CW402"/>
          <cell r="CX402"/>
          <cell r="CY402"/>
          <cell r="CZ402"/>
        </row>
        <row r="403">
          <cell r="BH403"/>
          <cell r="BI403"/>
          <cell r="BJ403"/>
          <cell r="BM403"/>
          <cell r="BN403"/>
          <cell r="BO403"/>
          <cell r="BP403"/>
          <cell r="BT403"/>
          <cell r="BU403"/>
          <cell r="BV403"/>
          <cell r="BW403"/>
          <cell r="BZ403"/>
          <cell r="CA403"/>
          <cell r="CB403"/>
          <cell r="CF403"/>
          <cell r="CG403"/>
          <cell r="CH403"/>
          <cell r="CI403"/>
          <cell r="CJ403"/>
          <cell r="CK403"/>
          <cell r="CL403"/>
          <cell r="CO403"/>
          <cell r="CS403"/>
          <cell r="CT403"/>
          <cell r="CW403"/>
          <cell r="CX403"/>
          <cell r="CY403"/>
          <cell r="CZ403"/>
        </row>
        <row r="404">
          <cell r="BH404"/>
          <cell r="BI404"/>
          <cell r="BJ404"/>
          <cell r="BM404"/>
          <cell r="BN404"/>
          <cell r="BO404"/>
          <cell r="BP404"/>
          <cell r="BT404"/>
          <cell r="BU404"/>
          <cell r="BV404"/>
          <cell r="BW404"/>
          <cell r="BZ404"/>
          <cell r="CA404"/>
          <cell r="CB404"/>
          <cell r="CF404"/>
          <cell r="CG404"/>
          <cell r="CH404"/>
          <cell r="CI404"/>
          <cell r="CJ404"/>
          <cell r="CK404"/>
          <cell r="CL404"/>
          <cell r="CO404"/>
          <cell r="CS404"/>
          <cell r="CT404"/>
          <cell r="CW404"/>
          <cell r="CX404"/>
          <cell r="CY404"/>
          <cell r="CZ404"/>
        </row>
        <row r="405">
          <cell r="BH405"/>
          <cell r="BI405"/>
          <cell r="BJ405"/>
          <cell r="BM405"/>
          <cell r="BN405"/>
          <cell r="BO405"/>
          <cell r="BP405"/>
          <cell r="BT405"/>
          <cell r="BU405"/>
          <cell r="BV405"/>
          <cell r="BW405"/>
          <cell r="BZ405"/>
          <cell r="CA405"/>
          <cell r="CB405"/>
          <cell r="CF405"/>
          <cell r="CG405"/>
          <cell r="CH405"/>
          <cell r="CI405"/>
          <cell r="CJ405"/>
          <cell r="CK405"/>
          <cell r="CL405"/>
          <cell r="CO405"/>
          <cell r="CS405"/>
          <cell r="CT405"/>
          <cell r="CW405"/>
          <cell r="CX405"/>
          <cell r="CY405"/>
          <cell r="CZ405"/>
        </row>
        <row r="406">
          <cell r="BH406"/>
          <cell r="BI406"/>
          <cell r="BJ406"/>
          <cell r="BM406"/>
          <cell r="BN406"/>
          <cell r="BO406"/>
          <cell r="BP406"/>
          <cell r="BT406"/>
          <cell r="BU406"/>
          <cell r="BV406"/>
          <cell r="BW406"/>
          <cell r="BZ406"/>
          <cell r="CA406"/>
          <cell r="CB406"/>
          <cell r="CF406"/>
          <cell r="CG406"/>
          <cell r="CH406"/>
          <cell r="CI406"/>
          <cell r="CJ406"/>
          <cell r="CK406"/>
          <cell r="CL406"/>
          <cell r="CO406"/>
          <cell r="CS406"/>
          <cell r="CT406"/>
          <cell r="CW406"/>
          <cell r="CX406"/>
          <cell r="CY406"/>
          <cell r="CZ406"/>
        </row>
        <row r="407">
          <cell r="BH407"/>
          <cell r="BI407"/>
          <cell r="BJ407"/>
          <cell r="BM407"/>
          <cell r="BN407"/>
          <cell r="BO407"/>
          <cell r="BP407"/>
          <cell r="BT407"/>
          <cell r="BU407"/>
          <cell r="BV407"/>
          <cell r="BW407"/>
          <cell r="BZ407"/>
          <cell r="CA407"/>
          <cell r="CB407"/>
          <cell r="CF407"/>
          <cell r="CG407"/>
          <cell r="CH407"/>
          <cell r="CI407"/>
          <cell r="CJ407"/>
          <cell r="CK407"/>
          <cell r="CL407"/>
          <cell r="CO407"/>
          <cell r="CS407"/>
          <cell r="CT407"/>
          <cell r="CW407"/>
          <cell r="CX407"/>
          <cell r="CY407"/>
          <cell r="CZ407"/>
        </row>
        <row r="408">
          <cell r="BH408"/>
          <cell r="BI408"/>
          <cell r="BJ408"/>
          <cell r="BM408"/>
          <cell r="BN408"/>
          <cell r="BO408"/>
          <cell r="BP408"/>
          <cell r="BT408"/>
          <cell r="BU408"/>
          <cell r="BV408"/>
          <cell r="BW408"/>
          <cell r="BZ408"/>
          <cell r="CA408"/>
          <cell r="CB408"/>
          <cell r="CF408"/>
          <cell r="CG408"/>
          <cell r="CH408"/>
          <cell r="CI408"/>
          <cell r="CJ408"/>
          <cell r="CK408"/>
          <cell r="CL408"/>
          <cell r="CO408"/>
          <cell r="CS408"/>
          <cell r="CT408"/>
          <cell r="CW408"/>
          <cell r="CX408"/>
          <cell r="CY408"/>
          <cell r="CZ408"/>
        </row>
        <row r="409">
          <cell r="BH409"/>
          <cell r="BI409"/>
          <cell r="BJ409"/>
          <cell r="BM409"/>
          <cell r="BN409"/>
          <cell r="BO409"/>
          <cell r="BP409"/>
          <cell r="BT409"/>
          <cell r="BU409"/>
          <cell r="BV409"/>
          <cell r="BW409"/>
          <cell r="BZ409"/>
          <cell r="CA409"/>
          <cell r="CB409"/>
          <cell r="CF409"/>
          <cell r="CG409"/>
          <cell r="CH409"/>
          <cell r="CI409"/>
          <cell r="CJ409"/>
          <cell r="CK409"/>
          <cell r="CL409"/>
          <cell r="CO409"/>
          <cell r="CS409"/>
          <cell r="CT409"/>
          <cell r="CW409"/>
          <cell r="CX409"/>
          <cell r="CY409"/>
          <cell r="CZ409"/>
        </row>
        <row r="410">
          <cell r="BH410"/>
          <cell r="BI410"/>
          <cell r="BJ410"/>
          <cell r="BM410"/>
          <cell r="BN410"/>
          <cell r="BO410"/>
          <cell r="BP410"/>
          <cell r="BT410"/>
          <cell r="BU410"/>
          <cell r="BV410"/>
          <cell r="BW410"/>
          <cell r="BZ410"/>
          <cell r="CA410"/>
          <cell r="CB410"/>
          <cell r="CF410"/>
          <cell r="CG410"/>
          <cell r="CH410"/>
          <cell r="CI410"/>
          <cell r="CJ410"/>
          <cell r="CK410"/>
          <cell r="CL410"/>
          <cell r="CO410"/>
          <cell r="CS410"/>
          <cell r="CT410"/>
          <cell r="CW410"/>
          <cell r="CX410"/>
          <cell r="CY410"/>
          <cell r="CZ410"/>
        </row>
        <row r="411">
          <cell r="BH411"/>
          <cell r="BI411"/>
          <cell r="BJ411"/>
          <cell r="BM411"/>
          <cell r="BN411"/>
          <cell r="BO411"/>
          <cell r="BP411"/>
          <cell r="BT411"/>
          <cell r="BU411"/>
          <cell r="BV411"/>
          <cell r="BW411"/>
          <cell r="BZ411"/>
          <cell r="CA411"/>
          <cell r="CB411"/>
          <cell r="CF411"/>
          <cell r="CG411"/>
          <cell r="CH411"/>
          <cell r="CI411"/>
          <cell r="CJ411"/>
          <cell r="CK411"/>
          <cell r="CL411"/>
          <cell r="CO411"/>
          <cell r="CS411"/>
          <cell r="CT411"/>
          <cell r="CW411"/>
          <cell r="CX411"/>
          <cell r="CY411"/>
          <cell r="CZ411"/>
        </row>
        <row r="412">
          <cell r="BH412"/>
          <cell r="BI412"/>
          <cell r="BJ412"/>
          <cell r="BM412"/>
          <cell r="BN412"/>
          <cell r="BO412"/>
          <cell r="BP412"/>
          <cell r="BT412"/>
          <cell r="BU412"/>
          <cell r="BV412"/>
          <cell r="BW412"/>
          <cell r="BZ412"/>
          <cell r="CA412"/>
          <cell r="CB412"/>
          <cell r="CF412"/>
          <cell r="CG412"/>
          <cell r="CH412"/>
          <cell r="CI412"/>
          <cell r="CJ412"/>
          <cell r="CK412"/>
          <cell r="CL412"/>
          <cell r="CO412"/>
          <cell r="CS412"/>
          <cell r="CT412"/>
          <cell r="CW412"/>
          <cell r="CX412"/>
          <cell r="CY412"/>
          <cell r="CZ412"/>
        </row>
        <row r="413">
          <cell r="BH413"/>
          <cell r="BI413"/>
          <cell r="BJ413"/>
          <cell r="BM413"/>
          <cell r="BN413"/>
          <cell r="BO413"/>
          <cell r="BP413"/>
          <cell r="BT413"/>
          <cell r="BU413"/>
          <cell r="BV413"/>
          <cell r="BW413"/>
          <cell r="BZ413"/>
          <cell r="CA413"/>
          <cell r="CB413"/>
          <cell r="CF413"/>
          <cell r="CG413"/>
          <cell r="CH413"/>
          <cell r="CI413"/>
          <cell r="CJ413"/>
          <cell r="CK413"/>
          <cell r="CL413"/>
          <cell r="CO413"/>
          <cell r="CS413"/>
          <cell r="CT413"/>
          <cell r="CW413"/>
          <cell r="CX413"/>
          <cell r="CY413"/>
          <cell r="CZ413"/>
        </row>
        <row r="414">
          <cell r="BH414"/>
          <cell r="BI414"/>
          <cell r="BJ414"/>
          <cell r="BM414"/>
          <cell r="BN414"/>
          <cell r="BO414"/>
          <cell r="BP414"/>
          <cell r="BT414"/>
          <cell r="BU414"/>
          <cell r="BV414"/>
          <cell r="BW414"/>
          <cell r="BZ414"/>
          <cell r="CA414"/>
          <cell r="CB414"/>
          <cell r="CF414"/>
          <cell r="CG414"/>
          <cell r="CH414"/>
          <cell r="CI414"/>
          <cell r="CJ414"/>
          <cell r="CK414"/>
          <cell r="CL414"/>
          <cell r="CO414"/>
          <cell r="CS414"/>
          <cell r="CT414"/>
          <cell r="CW414"/>
          <cell r="CX414"/>
          <cell r="CY414"/>
          <cell r="CZ414"/>
        </row>
        <row r="415">
          <cell r="BH415"/>
          <cell r="BI415"/>
          <cell r="BJ415"/>
          <cell r="BM415"/>
          <cell r="BN415"/>
          <cell r="BO415"/>
          <cell r="BP415"/>
          <cell r="BT415"/>
          <cell r="BU415"/>
          <cell r="BV415"/>
          <cell r="BW415"/>
          <cell r="BZ415"/>
          <cell r="CA415"/>
          <cell r="CB415"/>
          <cell r="CF415"/>
          <cell r="CG415"/>
          <cell r="CH415"/>
          <cell r="CI415"/>
          <cell r="CJ415"/>
          <cell r="CK415"/>
          <cell r="CL415"/>
          <cell r="CO415"/>
          <cell r="CS415"/>
          <cell r="CT415"/>
          <cell r="CW415"/>
          <cell r="CX415"/>
          <cell r="CY415"/>
          <cell r="CZ415"/>
        </row>
        <row r="416">
          <cell r="BH416"/>
          <cell r="BI416"/>
          <cell r="BJ416"/>
          <cell r="BM416"/>
          <cell r="BN416"/>
          <cell r="BO416"/>
          <cell r="BP416"/>
          <cell r="BT416"/>
          <cell r="BU416"/>
          <cell r="BV416"/>
          <cell r="BW416"/>
          <cell r="BZ416"/>
          <cell r="CA416"/>
          <cell r="CB416"/>
          <cell r="CF416"/>
          <cell r="CG416"/>
          <cell r="CH416"/>
          <cell r="CI416"/>
          <cell r="CJ416"/>
          <cell r="CK416"/>
          <cell r="CL416"/>
          <cell r="CO416"/>
          <cell r="CS416"/>
          <cell r="CT416"/>
          <cell r="CW416"/>
          <cell r="CX416"/>
          <cell r="CY416"/>
          <cell r="CZ416"/>
        </row>
        <row r="417">
          <cell r="BH417"/>
          <cell r="BI417"/>
          <cell r="BJ417"/>
          <cell r="BM417"/>
          <cell r="BN417"/>
          <cell r="BO417"/>
          <cell r="BP417"/>
          <cell r="BT417"/>
          <cell r="BU417"/>
          <cell r="BV417"/>
          <cell r="BW417"/>
          <cell r="BZ417"/>
          <cell r="CA417"/>
          <cell r="CB417"/>
          <cell r="CF417"/>
          <cell r="CG417"/>
          <cell r="CH417"/>
          <cell r="CI417"/>
          <cell r="CJ417"/>
          <cell r="CK417"/>
          <cell r="CL417"/>
          <cell r="CO417"/>
          <cell r="CS417"/>
          <cell r="CT417"/>
          <cell r="CW417"/>
          <cell r="CX417"/>
          <cell r="CY417"/>
          <cell r="CZ417"/>
        </row>
        <row r="418">
          <cell r="BH418"/>
          <cell r="BI418"/>
          <cell r="BJ418"/>
          <cell r="BM418"/>
          <cell r="BN418"/>
          <cell r="BO418"/>
          <cell r="BP418"/>
          <cell r="BT418"/>
          <cell r="BU418"/>
          <cell r="BV418"/>
          <cell r="BW418"/>
          <cell r="BZ418"/>
          <cell r="CA418"/>
          <cell r="CB418"/>
          <cell r="CF418"/>
          <cell r="CG418"/>
          <cell r="CH418"/>
          <cell r="CI418"/>
          <cell r="CJ418"/>
          <cell r="CK418"/>
          <cell r="CL418"/>
          <cell r="CO418"/>
          <cell r="CS418"/>
          <cell r="CT418"/>
          <cell r="CW418"/>
          <cell r="CX418"/>
          <cell r="CY418"/>
          <cell r="CZ418"/>
        </row>
        <row r="419">
          <cell r="BH419"/>
          <cell r="BI419"/>
          <cell r="BJ419"/>
          <cell r="BM419"/>
          <cell r="BN419"/>
          <cell r="BO419"/>
          <cell r="BP419"/>
          <cell r="BT419"/>
          <cell r="BU419"/>
          <cell r="BV419"/>
          <cell r="BW419"/>
          <cell r="BZ419"/>
          <cell r="CA419"/>
          <cell r="CB419"/>
          <cell r="CF419"/>
          <cell r="CG419"/>
          <cell r="CH419"/>
          <cell r="CI419"/>
          <cell r="CJ419"/>
          <cell r="CK419"/>
          <cell r="CL419"/>
          <cell r="CO419"/>
          <cell r="CS419"/>
          <cell r="CT419"/>
          <cell r="CW419"/>
          <cell r="CX419"/>
          <cell r="CY419"/>
          <cell r="CZ419"/>
        </row>
        <row r="420">
          <cell r="BH420"/>
          <cell r="BI420"/>
          <cell r="BJ420"/>
          <cell r="BM420"/>
          <cell r="BN420"/>
          <cell r="BO420"/>
          <cell r="BP420"/>
          <cell r="BT420"/>
          <cell r="BU420"/>
          <cell r="BV420"/>
          <cell r="BW420"/>
          <cell r="BZ420"/>
          <cell r="CA420"/>
          <cell r="CB420"/>
          <cell r="CF420"/>
          <cell r="CG420"/>
          <cell r="CH420"/>
          <cell r="CI420"/>
          <cell r="CJ420"/>
          <cell r="CK420"/>
          <cell r="CL420"/>
          <cell r="CO420"/>
          <cell r="CS420"/>
          <cell r="CT420"/>
          <cell r="CW420"/>
          <cell r="CX420"/>
          <cell r="CY420"/>
          <cell r="CZ420"/>
        </row>
        <row r="421">
          <cell r="BH421"/>
          <cell r="BI421"/>
          <cell r="BJ421"/>
          <cell r="BM421"/>
          <cell r="BN421"/>
          <cell r="BO421"/>
          <cell r="BP421"/>
          <cell r="BT421"/>
          <cell r="BU421"/>
          <cell r="BV421"/>
          <cell r="BW421"/>
          <cell r="BZ421"/>
          <cell r="CA421"/>
          <cell r="CB421"/>
          <cell r="CF421"/>
          <cell r="CG421"/>
          <cell r="CH421"/>
          <cell r="CI421"/>
          <cell r="CJ421"/>
          <cell r="CK421"/>
          <cell r="CL421"/>
          <cell r="CO421"/>
          <cell r="CS421"/>
          <cell r="CT421"/>
          <cell r="CW421"/>
          <cell r="CX421"/>
          <cell r="CY421"/>
          <cell r="CZ421"/>
        </row>
        <row r="422">
          <cell r="BH422"/>
          <cell r="BI422"/>
          <cell r="BJ422"/>
          <cell r="BM422"/>
          <cell r="BN422"/>
          <cell r="BO422"/>
          <cell r="BP422"/>
          <cell r="BT422"/>
          <cell r="BU422"/>
          <cell r="BV422"/>
          <cell r="BW422"/>
          <cell r="BZ422"/>
          <cell r="CA422"/>
          <cell r="CB422"/>
          <cell r="CF422"/>
          <cell r="CG422"/>
          <cell r="CH422"/>
          <cell r="CI422"/>
          <cell r="CJ422"/>
          <cell r="CK422"/>
          <cell r="CL422"/>
          <cell r="CO422"/>
          <cell r="CS422"/>
          <cell r="CT422"/>
          <cell r="CW422"/>
          <cell r="CX422"/>
          <cell r="CY422"/>
          <cell r="CZ422"/>
        </row>
        <row r="423">
          <cell r="BH423"/>
          <cell r="BI423"/>
          <cell r="BJ423"/>
          <cell r="BM423"/>
          <cell r="BN423"/>
          <cell r="BO423"/>
          <cell r="BP423"/>
          <cell r="BT423"/>
          <cell r="BU423"/>
          <cell r="BV423"/>
          <cell r="BW423"/>
          <cell r="BZ423"/>
          <cell r="CA423"/>
          <cell r="CB423"/>
          <cell r="CF423"/>
          <cell r="CG423"/>
          <cell r="CH423"/>
          <cell r="CI423"/>
          <cell r="CJ423"/>
          <cell r="CK423"/>
          <cell r="CL423"/>
          <cell r="CO423"/>
          <cell r="CS423"/>
          <cell r="CT423"/>
          <cell r="CW423"/>
          <cell r="CX423"/>
          <cell r="CY423"/>
          <cell r="CZ423"/>
        </row>
        <row r="424">
          <cell r="BH424"/>
          <cell r="BI424"/>
          <cell r="BJ424"/>
          <cell r="BM424"/>
          <cell r="BN424"/>
          <cell r="BO424"/>
          <cell r="BP424"/>
          <cell r="BT424"/>
          <cell r="BU424"/>
          <cell r="BV424"/>
          <cell r="BW424"/>
          <cell r="BZ424"/>
          <cell r="CA424"/>
          <cell r="CB424"/>
          <cell r="CF424"/>
          <cell r="CG424"/>
          <cell r="CH424"/>
          <cell r="CI424"/>
          <cell r="CJ424"/>
          <cell r="CK424"/>
          <cell r="CL424"/>
          <cell r="CO424"/>
          <cell r="CS424"/>
          <cell r="CT424"/>
          <cell r="CW424"/>
          <cell r="CX424"/>
          <cell r="CY424"/>
          <cell r="CZ424"/>
        </row>
        <row r="425">
          <cell r="BH425"/>
          <cell r="BI425"/>
          <cell r="BJ425"/>
          <cell r="BM425"/>
          <cell r="BN425"/>
          <cell r="BO425"/>
          <cell r="BP425"/>
          <cell r="BT425"/>
          <cell r="BU425"/>
          <cell r="BV425"/>
          <cell r="BW425"/>
          <cell r="BZ425"/>
          <cell r="CA425"/>
          <cell r="CB425"/>
          <cell r="CF425"/>
          <cell r="CG425"/>
          <cell r="CH425"/>
          <cell r="CI425"/>
          <cell r="CJ425"/>
          <cell r="CK425"/>
          <cell r="CL425"/>
          <cell r="CO425"/>
          <cell r="CS425"/>
          <cell r="CT425"/>
          <cell r="CW425"/>
          <cell r="CX425"/>
          <cell r="CY425"/>
          <cell r="CZ425"/>
        </row>
        <row r="426">
          <cell r="BH426"/>
          <cell r="BI426"/>
          <cell r="BJ426"/>
          <cell r="BM426"/>
          <cell r="BN426"/>
          <cell r="BO426"/>
          <cell r="BP426"/>
          <cell r="BT426"/>
          <cell r="BU426"/>
          <cell r="BV426"/>
          <cell r="BW426"/>
          <cell r="BZ426"/>
          <cell r="CA426"/>
          <cell r="CB426"/>
          <cell r="CF426"/>
          <cell r="CG426"/>
          <cell r="CH426"/>
          <cell r="CI426"/>
          <cell r="CJ426"/>
          <cell r="CK426"/>
          <cell r="CL426"/>
          <cell r="CO426"/>
          <cell r="CS426"/>
          <cell r="CT426"/>
          <cell r="CW426"/>
          <cell r="CX426"/>
          <cell r="CY426"/>
          <cell r="CZ426"/>
        </row>
        <row r="427">
          <cell r="BH427"/>
          <cell r="BI427"/>
          <cell r="BJ427"/>
          <cell r="BM427"/>
          <cell r="BN427"/>
          <cell r="BO427"/>
          <cell r="BP427"/>
          <cell r="BT427"/>
          <cell r="BU427"/>
          <cell r="BV427"/>
          <cell r="BW427"/>
          <cell r="BZ427"/>
          <cell r="CA427"/>
          <cell r="CB427"/>
          <cell r="CF427"/>
          <cell r="CG427"/>
          <cell r="CH427"/>
          <cell r="CI427"/>
          <cell r="CJ427"/>
          <cell r="CK427"/>
          <cell r="CL427"/>
          <cell r="CO427"/>
          <cell r="CS427"/>
          <cell r="CT427"/>
          <cell r="CW427"/>
          <cell r="CX427"/>
          <cell r="CY427"/>
          <cell r="CZ427"/>
        </row>
        <row r="428">
          <cell r="BH428"/>
          <cell r="BI428"/>
          <cell r="BJ428"/>
          <cell r="BM428"/>
          <cell r="BN428"/>
          <cell r="BO428"/>
          <cell r="BP428"/>
          <cell r="BT428"/>
          <cell r="BU428"/>
          <cell r="BV428"/>
          <cell r="BW428"/>
          <cell r="BZ428"/>
          <cell r="CA428"/>
          <cell r="CB428"/>
          <cell r="CF428"/>
          <cell r="CG428"/>
          <cell r="CH428"/>
          <cell r="CI428"/>
          <cell r="CJ428"/>
          <cell r="CK428"/>
          <cell r="CL428"/>
          <cell r="CO428"/>
          <cell r="CS428"/>
          <cell r="CT428"/>
          <cell r="CW428"/>
          <cell r="CX428"/>
          <cell r="CY428"/>
          <cell r="CZ428"/>
        </row>
        <row r="429">
          <cell r="BH429"/>
          <cell r="BI429"/>
          <cell r="BJ429"/>
          <cell r="BM429"/>
          <cell r="BN429"/>
          <cell r="BO429"/>
          <cell r="BP429"/>
          <cell r="BT429"/>
          <cell r="BU429"/>
          <cell r="BV429"/>
          <cell r="BW429"/>
          <cell r="BZ429"/>
          <cell r="CA429"/>
          <cell r="CB429"/>
          <cell r="CF429"/>
          <cell r="CG429"/>
          <cell r="CH429"/>
          <cell r="CI429"/>
          <cell r="CJ429"/>
          <cell r="CK429"/>
          <cell r="CL429"/>
          <cell r="CO429"/>
          <cell r="CS429"/>
          <cell r="CT429"/>
          <cell r="CW429"/>
          <cell r="CX429"/>
          <cell r="CY429"/>
          <cell r="CZ429"/>
        </row>
        <row r="430">
          <cell r="BH430"/>
          <cell r="BI430"/>
          <cell r="BJ430"/>
          <cell r="BM430"/>
          <cell r="BN430"/>
          <cell r="BO430"/>
          <cell r="BP430"/>
          <cell r="BT430"/>
          <cell r="BU430"/>
          <cell r="BV430"/>
          <cell r="BW430"/>
          <cell r="BZ430"/>
          <cell r="CA430"/>
          <cell r="CB430"/>
          <cell r="CF430"/>
          <cell r="CG430"/>
          <cell r="CH430"/>
          <cell r="CI430"/>
          <cell r="CJ430"/>
          <cell r="CK430"/>
          <cell r="CL430"/>
          <cell r="CO430"/>
          <cell r="CS430"/>
          <cell r="CT430"/>
          <cell r="CW430"/>
          <cell r="CX430"/>
          <cell r="CY430"/>
          <cell r="CZ430"/>
        </row>
        <row r="431">
          <cell r="BH431"/>
          <cell r="BI431"/>
          <cell r="BJ431"/>
          <cell r="BM431"/>
          <cell r="BN431"/>
          <cell r="BO431"/>
          <cell r="BP431"/>
          <cell r="BT431"/>
          <cell r="BU431"/>
          <cell r="BV431"/>
          <cell r="BW431"/>
          <cell r="BZ431"/>
          <cell r="CA431"/>
          <cell r="CB431"/>
          <cell r="CF431"/>
          <cell r="CG431"/>
          <cell r="CH431"/>
          <cell r="CI431"/>
          <cell r="CJ431"/>
          <cell r="CK431"/>
          <cell r="CL431"/>
          <cell r="CO431"/>
          <cell r="CS431"/>
          <cell r="CT431"/>
          <cell r="CW431"/>
          <cell r="CX431"/>
          <cell r="CY431"/>
          <cell r="CZ431"/>
        </row>
        <row r="432">
          <cell r="BH432"/>
          <cell r="BI432"/>
          <cell r="BJ432"/>
          <cell r="BM432"/>
          <cell r="BN432"/>
          <cell r="BO432"/>
          <cell r="BP432"/>
          <cell r="BT432"/>
          <cell r="BU432"/>
          <cell r="BV432"/>
          <cell r="BW432"/>
          <cell r="BZ432"/>
          <cell r="CA432"/>
          <cell r="CB432"/>
          <cell r="CF432"/>
          <cell r="CG432"/>
          <cell r="CH432"/>
          <cell r="CI432"/>
          <cell r="CJ432"/>
          <cell r="CK432"/>
          <cell r="CL432"/>
          <cell r="CO432"/>
          <cell r="CS432"/>
          <cell r="CT432"/>
          <cell r="CW432"/>
          <cell r="CX432"/>
          <cell r="CY432"/>
          <cell r="CZ432"/>
        </row>
        <row r="433">
          <cell r="BH433"/>
          <cell r="BI433"/>
          <cell r="BJ433"/>
          <cell r="BM433"/>
          <cell r="BN433"/>
          <cell r="BO433"/>
          <cell r="BP433"/>
          <cell r="BT433"/>
          <cell r="BU433"/>
          <cell r="BV433"/>
          <cell r="BW433"/>
          <cell r="BZ433"/>
          <cell r="CA433"/>
          <cell r="CB433"/>
          <cell r="CF433"/>
          <cell r="CG433"/>
          <cell r="CH433"/>
          <cell r="CI433"/>
          <cell r="CJ433"/>
          <cell r="CK433"/>
          <cell r="CL433"/>
          <cell r="CO433"/>
          <cell r="CS433"/>
          <cell r="CT433"/>
          <cell r="CW433"/>
          <cell r="CX433"/>
          <cell r="CY433"/>
          <cell r="CZ433"/>
        </row>
        <row r="434">
          <cell r="BH434"/>
          <cell r="BI434"/>
          <cell r="BJ434"/>
          <cell r="BM434"/>
          <cell r="BN434"/>
          <cell r="BO434"/>
          <cell r="BP434"/>
          <cell r="BT434"/>
          <cell r="BU434"/>
          <cell r="BV434"/>
          <cell r="BW434"/>
          <cell r="BZ434"/>
          <cell r="CA434"/>
          <cell r="CB434"/>
          <cell r="CF434"/>
          <cell r="CG434"/>
          <cell r="CH434"/>
          <cell r="CI434"/>
          <cell r="CJ434"/>
          <cell r="CK434"/>
          <cell r="CL434"/>
          <cell r="CO434"/>
          <cell r="CS434"/>
          <cell r="CT434"/>
          <cell r="CW434"/>
          <cell r="CX434"/>
          <cell r="CY434"/>
          <cell r="CZ434"/>
        </row>
        <row r="435">
          <cell r="BH435"/>
          <cell r="BI435"/>
          <cell r="BJ435"/>
          <cell r="BM435"/>
          <cell r="BN435"/>
          <cell r="BO435"/>
          <cell r="BP435"/>
          <cell r="BT435"/>
          <cell r="BU435"/>
          <cell r="BV435"/>
          <cell r="BW435"/>
          <cell r="BZ435"/>
          <cell r="CA435"/>
          <cell r="CB435"/>
          <cell r="CF435"/>
          <cell r="CG435"/>
          <cell r="CH435"/>
          <cell r="CI435"/>
          <cell r="CJ435"/>
          <cell r="CK435"/>
          <cell r="CL435"/>
          <cell r="CO435"/>
          <cell r="CS435"/>
          <cell r="CT435"/>
          <cell r="CW435"/>
          <cell r="CX435"/>
          <cell r="CY435"/>
          <cell r="CZ435"/>
        </row>
        <row r="436">
          <cell r="BH436"/>
          <cell r="BI436"/>
          <cell r="BJ436"/>
          <cell r="BM436"/>
          <cell r="BN436"/>
          <cell r="BO436"/>
          <cell r="BP436"/>
          <cell r="BT436"/>
          <cell r="BU436"/>
          <cell r="BV436"/>
          <cell r="BW436"/>
          <cell r="BZ436"/>
          <cell r="CA436"/>
          <cell r="CB436"/>
          <cell r="CF436"/>
          <cell r="CG436"/>
          <cell r="CH436"/>
          <cell r="CI436"/>
          <cell r="CJ436"/>
          <cell r="CK436"/>
          <cell r="CL436"/>
          <cell r="CO436"/>
          <cell r="CS436"/>
          <cell r="CT436"/>
          <cell r="CW436"/>
          <cell r="CX436"/>
          <cell r="CY436"/>
          <cell r="CZ436"/>
        </row>
        <row r="437">
          <cell r="BH437"/>
          <cell r="BI437"/>
          <cell r="BJ437"/>
          <cell r="BM437"/>
          <cell r="BN437"/>
          <cell r="BO437"/>
          <cell r="BP437"/>
          <cell r="BT437"/>
          <cell r="BU437"/>
          <cell r="BV437"/>
          <cell r="BW437"/>
          <cell r="BZ437"/>
          <cell r="CA437"/>
          <cell r="CB437"/>
          <cell r="CF437"/>
          <cell r="CG437"/>
          <cell r="CH437"/>
          <cell r="CI437"/>
          <cell r="CJ437"/>
          <cell r="CK437"/>
          <cell r="CL437"/>
          <cell r="CO437"/>
          <cell r="CS437"/>
          <cell r="CT437"/>
          <cell r="CW437"/>
          <cell r="CX437"/>
          <cell r="CY437"/>
          <cell r="CZ437"/>
        </row>
        <row r="438">
          <cell r="BH438"/>
          <cell r="BI438"/>
          <cell r="BJ438"/>
          <cell r="BM438"/>
          <cell r="BN438"/>
          <cell r="BO438"/>
          <cell r="BP438"/>
          <cell r="BT438"/>
          <cell r="BU438"/>
          <cell r="BV438"/>
          <cell r="BW438"/>
          <cell r="BZ438"/>
          <cell r="CA438"/>
          <cell r="CB438"/>
          <cell r="CF438"/>
          <cell r="CG438"/>
          <cell r="CH438"/>
          <cell r="CI438"/>
          <cell r="CJ438"/>
          <cell r="CK438"/>
          <cell r="CL438"/>
          <cell r="CO438"/>
          <cell r="CS438"/>
          <cell r="CT438"/>
          <cell r="CW438"/>
          <cell r="CX438"/>
          <cell r="CY438"/>
          <cell r="CZ438"/>
        </row>
        <row r="439">
          <cell r="BH439"/>
          <cell r="BI439"/>
          <cell r="BJ439"/>
          <cell r="BM439"/>
          <cell r="BN439"/>
          <cell r="BO439"/>
          <cell r="BP439"/>
          <cell r="BT439"/>
          <cell r="BU439"/>
          <cell r="BV439"/>
          <cell r="BW439"/>
          <cell r="BZ439"/>
          <cell r="CA439"/>
          <cell r="CB439"/>
          <cell r="CF439"/>
          <cell r="CG439"/>
          <cell r="CH439"/>
          <cell r="CI439"/>
          <cell r="CJ439"/>
          <cell r="CK439"/>
          <cell r="CL439"/>
          <cell r="CO439"/>
          <cell r="CS439"/>
          <cell r="CT439"/>
          <cell r="CW439"/>
          <cell r="CX439"/>
          <cell r="CY439"/>
          <cell r="CZ439"/>
        </row>
        <row r="440">
          <cell r="BH440"/>
          <cell r="BI440"/>
          <cell r="BJ440"/>
          <cell r="BM440"/>
          <cell r="BN440"/>
          <cell r="BO440"/>
          <cell r="BP440"/>
          <cell r="BT440"/>
          <cell r="BU440"/>
          <cell r="BV440"/>
          <cell r="BW440"/>
          <cell r="BZ440"/>
          <cell r="CA440"/>
          <cell r="CB440"/>
          <cell r="CF440"/>
          <cell r="CG440"/>
          <cell r="CH440"/>
          <cell r="CI440"/>
          <cell r="CJ440"/>
          <cell r="CK440"/>
          <cell r="CL440"/>
          <cell r="CO440"/>
          <cell r="CS440"/>
          <cell r="CT440"/>
          <cell r="CW440"/>
          <cell r="CX440"/>
          <cell r="CY440"/>
          <cell r="CZ440"/>
        </row>
        <row r="441">
          <cell r="BH441"/>
          <cell r="BI441"/>
          <cell r="BJ441"/>
          <cell r="BM441"/>
          <cell r="BN441"/>
          <cell r="BO441"/>
          <cell r="BP441"/>
          <cell r="BT441"/>
          <cell r="BU441"/>
          <cell r="BV441"/>
          <cell r="BW441"/>
          <cell r="BZ441"/>
          <cell r="CA441"/>
          <cell r="CB441"/>
          <cell r="CF441"/>
          <cell r="CG441"/>
          <cell r="CH441"/>
          <cell r="CI441"/>
          <cell r="CJ441"/>
          <cell r="CK441"/>
          <cell r="CL441"/>
          <cell r="CO441"/>
          <cell r="CS441"/>
          <cell r="CT441"/>
          <cell r="CW441"/>
          <cell r="CX441"/>
          <cell r="CY441"/>
          <cell r="CZ441"/>
        </row>
        <row r="442">
          <cell r="BH442"/>
          <cell r="BI442"/>
          <cell r="BJ442"/>
          <cell r="BM442"/>
          <cell r="BN442"/>
          <cell r="BO442"/>
          <cell r="BP442"/>
          <cell r="BT442"/>
          <cell r="BU442"/>
          <cell r="BV442"/>
          <cell r="BW442"/>
          <cell r="BZ442"/>
          <cell r="CA442"/>
          <cell r="CB442"/>
          <cell r="CF442"/>
          <cell r="CG442"/>
          <cell r="CH442"/>
          <cell r="CI442"/>
          <cell r="CJ442"/>
          <cell r="CK442"/>
          <cell r="CL442"/>
          <cell r="CO442"/>
          <cell r="CS442"/>
          <cell r="CT442"/>
          <cell r="CW442"/>
          <cell r="CX442"/>
          <cell r="CY442"/>
          <cell r="CZ442"/>
        </row>
        <row r="443">
          <cell r="BH443"/>
          <cell r="BI443"/>
          <cell r="BJ443"/>
          <cell r="BM443"/>
          <cell r="BN443"/>
          <cell r="BO443"/>
          <cell r="BP443"/>
          <cell r="BT443"/>
          <cell r="BU443"/>
          <cell r="BV443"/>
          <cell r="BW443"/>
          <cell r="BZ443"/>
          <cell r="CA443"/>
          <cell r="CB443"/>
          <cell r="CF443"/>
          <cell r="CG443"/>
          <cell r="CH443"/>
          <cell r="CI443"/>
          <cell r="CJ443"/>
          <cell r="CK443"/>
          <cell r="CL443"/>
          <cell r="CO443"/>
          <cell r="CS443"/>
          <cell r="CT443"/>
          <cell r="CW443"/>
          <cell r="CX443"/>
          <cell r="CY443"/>
          <cell r="CZ443"/>
        </row>
        <row r="444">
          <cell r="BH444"/>
          <cell r="BI444"/>
          <cell r="BJ444"/>
          <cell r="BM444"/>
          <cell r="BN444"/>
          <cell r="BO444"/>
          <cell r="BP444"/>
          <cell r="BT444"/>
          <cell r="BU444"/>
          <cell r="BV444"/>
          <cell r="BW444"/>
          <cell r="BZ444"/>
          <cell r="CA444"/>
          <cell r="CB444"/>
          <cell r="CF444"/>
          <cell r="CG444"/>
          <cell r="CH444"/>
          <cell r="CI444"/>
          <cell r="CJ444"/>
          <cell r="CK444"/>
          <cell r="CL444"/>
          <cell r="CO444"/>
          <cell r="CS444"/>
          <cell r="CT444"/>
          <cell r="CW444"/>
          <cell r="CX444"/>
          <cell r="CY444"/>
          <cell r="CZ444"/>
        </row>
        <row r="445">
          <cell r="BH445"/>
          <cell r="BI445"/>
          <cell r="BJ445"/>
          <cell r="BM445"/>
          <cell r="BN445"/>
          <cell r="BO445"/>
          <cell r="BP445"/>
          <cell r="BT445"/>
          <cell r="BU445"/>
          <cell r="BV445"/>
          <cell r="BW445"/>
          <cell r="BZ445"/>
          <cell r="CA445"/>
          <cell r="CB445"/>
          <cell r="CF445"/>
          <cell r="CG445"/>
          <cell r="CH445"/>
          <cell r="CI445"/>
          <cell r="CJ445"/>
          <cell r="CK445"/>
          <cell r="CL445"/>
          <cell r="CO445"/>
          <cell r="CS445"/>
          <cell r="CT445"/>
          <cell r="CW445"/>
          <cell r="CX445"/>
          <cell r="CY445"/>
          <cell r="CZ445"/>
        </row>
        <row r="446">
          <cell r="BH446"/>
          <cell r="BI446"/>
          <cell r="BJ446"/>
          <cell r="BM446"/>
          <cell r="BN446"/>
          <cell r="BO446"/>
          <cell r="BP446"/>
          <cell r="BT446"/>
          <cell r="BU446"/>
          <cell r="BV446"/>
          <cell r="BW446"/>
          <cell r="BZ446"/>
          <cell r="CA446"/>
          <cell r="CB446"/>
          <cell r="CF446"/>
          <cell r="CG446"/>
          <cell r="CH446"/>
          <cell r="CI446"/>
          <cell r="CJ446"/>
          <cell r="CK446"/>
          <cell r="CL446"/>
          <cell r="CO446"/>
          <cell r="CS446"/>
          <cell r="CT446"/>
          <cell r="CW446"/>
          <cell r="CX446"/>
          <cell r="CY446"/>
          <cell r="CZ446"/>
        </row>
        <row r="447">
          <cell r="BH447"/>
          <cell r="BI447"/>
          <cell r="BJ447"/>
          <cell r="BM447"/>
          <cell r="BN447"/>
          <cell r="BO447"/>
          <cell r="BP447"/>
          <cell r="BT447"/>
          <cell r="BU447"/>
          <cell r="BV447"/>
          <cell r="BW447"/>
          <cell r="BZ447"/>
          <cell r="CA447"/>
          <cell r="CB447"/>
          <cell r="CF447"/>
          <cell r="CG447"/>
          <cell r="CH447"/>
          <cell r="CI447"/>
          <cell r="CJ447"/>
          <cell r="CK447"/>
          <cell r="CL447"/>
          <cell r="CO447"/>
          <cell r="CS447"/>
          <cell r="CT447"/>
          <cell r="CW447"/>
          <cell r="CX447"/>
          <cell r="CY447"/>
          <cell r="CZ447"/>
        </row>
        <row r="448">
          <cell r="BH448"/>
          <cell r="BI448"/>
          <cell r="BJ448"/>
          <cell r="BM448"/>
          <cell r="BN448"/>
          <cell r="BO448"/>
          <cell r="BP448"/>
          <cell r="BT448"/>
          <cell r="BU448"/>
          <cell r="BV448"/>
          <cell r="BW448"/>
          <cell r="BZ448"/>
          <cell r="CA448"/>
          <cell r="CB448"/>
          <cell r="CF448"/>
          <cell r="CG448"/>
          <cell r="CH448"/>
          <cell r="CI448"/>
          <cell r="CJ448"/>
          <cell r="CK448"/>
          <cell r="CL448"/>
          <cell r="CO448"/>
          <cell r="CS448"/>
          <cell r="CT448"/>
          <cell r="CW448"/>
          <cell r="CX448"/>
          <cell r="CY448"/>
          <cell r="CZ448"/>
        </row>
        <row r="449">
          <cell r="BH449"/>
          <cell r="BI449"/>
          <cell r="BJ449"/>
          <cell r="BM449"/>
          <cell r="BN449"/>
          <cell r="BO449"/>
          <cell r="BP449"/>
          <cell r="BT449"/>
          <cell r="BU449"/>
          <cell r="BV449"/>
          <cell r="BW449"/>
          <cell r="BZ449"/>
          <cell r="CA449"/>
          <cell r="CB449"/>
          <cell r="CF449"/>
          <cell r="CG449"/>
          <cell r="CH449"/>
          <cell r="CI449"/>
          <cell r="CJ449"/>
          <cell r="CK449"/>
          <cell r="CL449"/>
          <cell r="CO449"/>
          <cell r="CS449"/>
          <cell r="CT449"/>
          <cell r="CW449"/>
          <cell r="CX449"/>
          <cell r="CY449"/>
          <cell r="CZ449"/>
        </row>
        <row r="450">
          <cell r="BH450"/>
          <cell r="BI450"/>
          <cell r="BJ450"/>
          <cell r="BM450"/>
          <cell r="BN450"/>
          <cell r="BO450"/>
          <cell r="BP450"/>
          <cell r="BT450"/>
          <cell r="BU450"/>
          <cell r="BV450"/>
          <cell r="BW450"/>
          <cell r="BZ450"/>
          <cell r="CA450"/>
          <cell r="CB450"/>
          <cell r="CF450"/>
          <cell r="CG450"/>
          <cell r="CH450"/>
          <cell r="CI450"/>
          <cell r="CJ450"/>
          <cell r="CK450"/>
          <cell r="CL450"/>
          <cell r="CO450"/>
          <cell r="CS450"/>
          <cell r="CT450"/>
          <cell r="CW450"/>
          <cell r="CX450"/>
          <cell r="CY450"/>
          <cell r="CZ450"/>
        </row>
        <row r="451">
          <cell r="BH451"/>
          <cell r="BI451"/>
          <cell r="BJ451"/>
          <cell r="BM451"/>
          <cell r="BN451"/>
          <cell r="BO451"/>
          <cell r="BP451"/>
          <cell r="BT451"/>
          <cell r="BU451"/>
          <cell r="BV451"/>
          <cell r="BW451"/>
          <cell r="BZ451"/>
          <cell r="CA451"/>
          <cell r="CB451"/>
          <cell r="CF451"/>
          <cell r="CG451"/>
          <cell r="CH451"/>
          <cell r="CI451"/>
          <cell r="CJ451"/>
          <cell r="CK451"/>
          <cell r="CL451"/>
          <cell r="CO451"/>
          <cell r="CS451"/>
          <cell r="CT451"/>
          <cell r="CW451"/>
          <cell r="CX451"/>
          <cell r="CY451"/>
          <cell r="CZ451"/>
        </row>
        <row r="452">
          <cell r="BH452"/>
          <cell r="BI452"/>
          <cell r="BJ452"/>
          <cell r="BM452"/>
          <cell r="BN452"/>
          <cell r="BO452"/>
          <cell r="BP452"/>
          <cell r="BT452"/>
          <cell r="BU452"/>
          <cell r="BV452"/>
          <cell r="BW452"/>
          <cell r="BZ452"/>
          <cell r="CA452"/>
          <cell r="CB452"/>
          <cell r="CF452"/>
          <cell r="CG452"/>
          <cell r="CH452"/>
          <cell r="CI452"/>
          <cell r="CJ452"/>
          <cell r="CK452"/>
          <cell r="CL452"/>
          <cell r="CO452"/>
          <cell r="CS452"/>
          <cell r="CT452"/>
          <cell r="CW452"/>
          <cell r="CX452"/>
          <cell r="CY452"/>
          <cell r="CZ452"/>
        </row>
        <row r="453">
          <cell r="BH453"/>
          <cell r="BI453"/>
          <cell r="BJ453"/>
          <cell r="BM453"/>
          <cell r="BN453"/>
          <cell r="BO453"/>
          <cell r="BP453"/>
          <cell r="BT453"/>
          <cell r="BU453"/>
          <cell r="BV453"/>
          <cell r="BW453"/>
          <cell r="BZ453"/>
          <cell r="CA453"/>
          <cell r="CB453"/>
          <cell r="CF453"/>
          <cell r="CG453"/>
          <cell r="CH453"/>
          <cell r="CI453"/>
          <cell r="CJ453"/>
          <cell r="CK453"/>
          <cell r="CL453"/>
          <cell r="CO453"/>
          <cell r="CS453"/>
          <cell r="CT453"/>
          <cell r="CW453"/>
          <cell r="CX453"/>
          <cell r="CY453"/>
          <cell r="CZ453"/>
        </row>
        <row r="454">
          <cell r="BH454"/>
          <cell r="BI454"/>
          <cell r="BJ454"/>
          <cell r="BM454"/>
          <cell r="BN454"/>
          <cell r="BO454"/>
          <cell r="BP454"/>
          <cell r="BT454"/>
          <cell r="BU454"/>
          <cell r="BV454"/>
          <cell r="BW454"/>
          <cell r="BZ454"/>
          <cell r="CA454"/>
          <cell r="CB454"/>
          <cell r="CF454"/>
          <cell r="CG454"/>
          <cell r="CH454"/>
          <cell r="CI454"/>
          <cell r="CJ454"/>
          <cell r="CK454"/>
          <cell r="CL454"/>
          <cell r="CO454"/>
          <cell r="CS454"/>
          <cell r="CT454"/>
          <cell r="CW454"/>
          <cell r="CX454"/>
          <cell r="CY454"/>
          <cell r="CZ454"/>
        </row>
        <row r="455">
          <cell r="BH455"/>
          <cell r="BI455"/>
          <cell r="BJ455"/>
          <cell r="BM455"/>
          <cell r="BN455"/>
          <cell r="BO455"/>
          <cell r="BP455"/>
          <cell r="BT455"/>
          <cell r="BU455"/>
          <cell r="BV455"/>
          <cell r="BW455"/>
          <cell r="BZ455"/>
          <cell r="CA455"/>
          <cell r="CB455"/>
          <cell r="CF455"/>
          <cell r="CG455"/>
          <cell r="CH455"/>
          <cell r="CI455"/>
          <cell r="CJ455"/>
          <cell r="CK455"/>
          <cell r="CL455"/>
          <cell r="CO455"/>
          <cell r="CS455"/>
          <cell r="CT455"/>
          <cell r="CW455"/>
          <cell r="CX455"/>
          <cell r="CY455"/>
          <cell r="CZ455"/>
        </row>
        <row r="456">
          <cell r="BH456"/>
          <cell r="BI456"/>
          <cell r="BJ456"/>
          <cell r="BM456"/>
          <cell r="BN456"/>
          <cell r="BO456"/>
          <cell r="BP456"/>
          <cell r="BT456"/>
          <cell r="BU456"/>
          <cell r="BV456"/>
          <cell r="BW456"/>
          <cell r="BZ456"/>
          <cell r="CA456"/>
          <cell r="CB456"/>
          <cell r="CF456"/>
          <cell r="CG456"/>
          <cell r="CH456"/>
          <cell r="CI456"/>
          <cell r="CJ456"/>
          <cell r="CK456"/>
          <cell r="CL456"/>
          <cell r="CO456"/>
          <cell r="CS456"/>
          <cell r="CT456"/>
          <cell r="CW456"/>
          <cell r="CX456"/>
          <cell r="CY456"/>
          <cell r="CZ456"/>
        </row>
        <row r="457">
          <cell r="BH457"/>
          <cell r="BI457"/>
          <cell r="BJ457"/>
          <cell r="BM457"/>
          <cell r="BN457"/>
          <cell r="BO457"/>
          <cell r="BP457"/>
          <cell r="BT457"/>
          <cell r="BU457"/>
          <cell r="BV457"/>
          <cell r="BW457"/>
          <cell r="BZ457"/>
          <cell r="CA457"/>
          <cell r="CB457"/>
          <cell r="CF457"/>
          <cell r="CG457"/>
          <cell r="CH457"/>
          <cell r="CI457"/>
          <cell r="CJ457"/>
          <cell r="CK457"/>
          <cell r="CL457"/>
          <cell r="CO457"/>
          <cell r="CS457"/>
          <cell r="CT457"/>
          <cell r="CW457"/>
          <cell r="CX457"/>
          <cell r="CY457"/>
          <cell r="CZ457"/>
        </row>
        <row r="458">
          <cell r="BH458"/>
          <cell r="BI458"/>
          <cell r="BJ458"/>
          <cell r="BM458"/>
          <cell r="BN458"/>
          <cell r="BO458"/>
          <cell r="BP458"/>
          <cell r="BT458"/>
          <cell r="BU458"/>
          <cell r="BV458"/>
          <cell r="BW458"/>
          <cell r="BZ458"/>
          <cell r="CA458"/>
          <cell r="CB458"/>
          <cell r="CF458"/>
          <cell r="CG458"/>
          <cell r="CH458"/>
          <cell r="CI458"/>
          <cell r="CJ458"/>
          <cell r="CK458"/>
          <cell r="CL458"/>
          <cell r="CO458"/>
          <cell r="CS458"/>
          <cell r="CT458"/>
          <cell r="CW458"/>
          <cell r="CX458"/>
          <cell r="CY458"/>
          <cell r="CZ458"/>
        </row>
        <row r="459">
          <cell r="BH459"/>
          <cell r="BI459"/>
          <cell r="BJ459"/>
          <cell r="BM459"/>
          <cell r="BN459"/>
          <cell r="BO459"/>
          <cell r="BP459"/>
          <cell r="BT459"/>
          <cell r="BU459"/>
          <cell r="BV459"/>
          <cell r="BW459"/>
          <cell r="BZ459"/>
          <cell r="CA459"/>
          <cell r="CB459"/>
          <cell r="CF459"/>
          <cell r="CG459"/>
          <cell r="CH459"/>
          <cell r="CI459"/>
          <cell r="CJ459"/>
          <cell r="CK459"/>
          <cell r="CL459"/>
          <cell r="CO459"/>
          <cell r="CS459"/>
          <cell r="CT459"/>
          <cell r="CW459"/>
          <cell r="CX459"/>
          <cell r="CY459"/>
          <cell r="CZ459"/>
        </row>
        <row r="460">
          <cell r="BH460"/>
          <cell r="BI460"/>
          <cell r="BJ460"/>
          <cell r="BM460"/>
          <cell r="BN460"/>
          <cell r="BO460"/>
          <cell r="BP460"/>
          <cell r="BT460"/>
          <cell r="BU460"/>
          <cell r="BV460"/>
          <cell r="BW460"/>
          <cell r="BZ460"/>
          <cell r="CA460"/>
          <cell r="CB460"/>
          <cell r="CF460"/>
          <cell r="CG460"/>
          <cell r="CH460"/>
          <cell r="CI460"/>
          <cell r="CJ460"/>
          <cell r="CK460"/>
          <cell r="CL460"/>
          <cell r="CO460"/>
          <cell r="CS460"/>
          <cell r="CT460"/>
          <cell r="CW460"/>
          <cell r="CX460"/>
          <cell r="CY460"/>
          <cell r="CZ460"/>
        </row>
        <row r="461">
          <cell r="BH461"/>
          <cell r="BI461"/>
          <cell r="BJ461"/>
          <cell r="BM461"/>
          <cell r="BN461"/>
          <cell r="BO461"/>
          <cell r="BP461"/>
          <cell r="BT461"/>
          <cell r="BU461"/>
          <cell r="BV461"/>
          <cell r="BW461"/>
          <cell r="BZ461"/>
          <cell r="CA461"/>
          <cell r="CB461"/>
          <cell r="CF461"/>
          <cell r="CG461"/>
          <cell r="CH461"/>
          <cell r="CI461"/>
          <cell r="CJ461"/>
          <cell r="CK461"/>
          <cell r="CL461"/>
          <cell r="CO461"/>
          <cell r="CS461"/>
          <cell r="CT461"/>
          <cell r="CW461"/>
          <cell r="CX461"/>
          <cell r="CY461"/>
          <cell r="CZ461"/>
        </row>
        <row r="462">
          <cell r="BH462"/>
          <cell r="BI462"/>
          <cell r="BJ462"/>
          <cell r="BM462"/>
          <cell r="BN462"/>
          <cell r="BO462"/>
          <cell r="BP462"/>
          <cell r="BT462"/>
          <cell r="BU462"/>
          <cell r="BV462"/>
          <cell r="BW462"/>
          <cell r="BZ462"/>
          <cell r="CA462"/>
          <cell r="CB462"/>
          <cell r="CF462"/>
          <cell r="CG462"/>
          <cell r="CH462"/>
          <cell r="CI462"/>
          <cell r="CJ462"/>
          <cell r="CK462"/>
          <cell r="CL462"/>
          <cell r="CO462"/>
          <cell r="CS462"/>
          <cell r="CT462"/>
          <cell r="CW462"/>
          <cell r="CX462"/>
          <cell r="CY462"/>
          <cell r="CZ462"/>
        </row>
        <row r="463">
          <cell r="BH463"/>
          <cell r="BI463"/>
          <cell r="BJ463"/>
          <cell r="BM463"/>
          <cell r="BN463"/>
          <cell r="BO463"/>
          <cell r="BP463"/>
          <cell r="BT463"/>
          <cell r="BU463"/>
          <cell r="BV463"/>
          <cell r="BW463"/>
          <cell r="BZ463"/>
          <cell r="CA463"/>
          <cell r="CB463"/>
          <cell r="CF463"/>
          <cell r="CG463"/>
          <cell r="CH463"/>
          <cell r="CI463"/>
          <cell r="CJ463"/>
          <cell r="CK463"/>
          <cell r="CL463"/>
          <cell r="CO463"/>
          <cell r="CS463"/>
          <cell r="CT463"/>
          <cell r="CW463"/>
          <cell r="CX463"/>
          <cell r="CY463"/>
          <cell r="CZ463"/>
        </row>
        <row r="464">
          <cell r="BH464"/>
          <cell r="BI464"/>
          <cell r="BJ464"/>
          <cell r="BM464"/>
          <cell r="BN464"/>
          <cell r="BO464"/>
          <cell r="BP464"/>
          <cell r="BT464"/>
          <cell r="BU464"/>
          <cell r="BV464"/>
          <cell r="BW464"/>
          <cell r="BZ464"/>
          <cell r="CA464"/>
          <cell r="CB464"/>
          <cell r="CF464"/>
          <cell r="CG464"/>
          <cell r="CH464"/>
          <cell r="CI464"/>
          <cell r="CJ464"/>
          <cell r="CK464"/>
          <cell r="CL464"/>
          <cell r="CO464"/>
          <cell r="CS464"/>
          <cell r="CT464"/>
          <cell r="CW464"/>
          <cell r="CX464"/>
          <cell r="CY464"/>
          <cell r="CZ464"/>
        </row>
        <row r="465">
          <cell r="BH465"/>
          <cell r="BI465"/>
          <cell r="BJ465"/>
          <cell r="BM465"/>
          <cell r="BN465"/>
          <cell r="BO465"/>
          <cell r="BP465"/>
          <cell r="BT465"/>
          <cell r="BU465"/>
          <cell r="BV465"/>
          <cell r="BW465"/>
          <cell r="BZ465"/>
          <cell r="CA465"/>
          <cell r="CB465"/>
          <cell r="CF465"/>
          <cell r="CG465"/>
          <cell r="CH465"/>
          <cell r="CI465"/>
          <cell r="CJ465"/>
          <cell r="CK465"/>
          <cell r="CL465"/>
          <cell r="CO465"/>
          <cell r="CS465"/>
          <cell r="CT465"/>
          <cell r="CW465"/>
          <cell r="CX465"/>
          <cell r="CY465"/>
          <cell r="CZ465"/>
        </row>
        <row r="466">
          <cell r="BH466"/>
          <cell r="BI466"/>
          <cell r="BJ466"/>
          <cell r="BM466"/>
          <cell r="BN466"/>
          <cell r="BO466"/>
          <cell r="BP466"/>
          <cell r="BT466"/>
          <cell r="BU466"/>
          <cell r="BV466"/>
          <cell r="BW466"/>
          <cell r="BZ466"/>
          <cell r="CA466"/>
          <cell r="CB466"/>
          <cell r="CF466"/>
          <cell r="CG466"/>
          <cell r="CH466"/>
          <cell r="CI466"/>
          <cell r="CJ466"/>
          <cell r="CK466"/>
          <cell r="CL466"/>
          <cell r="CO466"/>
          <cell r="CS466"/>
          <cell r="CT466"/>
          <cell r="CW466"/>
          <cell r="CX466"/>
          <cell r="CY466"/>
          <cell r="CZ466"/>
        </row>
        <row r="467">
          <cell r="BH467"/>
          <cell r="BI467"/>
          <cell r="BJ467"/>
          <cell r="BM467"/>
          <cell r="BN467"/>
          <cell r="BO467"/>
          <cell r="BP467"/>
          <cell r="BT467"/>
          <cell r="BU467"/>
          <cell r="BV467"/>
          <cell r="BW467"/>
          <cell r="BZ467"/>
          <cell r="CA467"/>
          <cell r="CB467"/>
          <cell r="CF467"/>
          <cell r="CG467"/>
          <cell r="CH467"/>
          <cell r="CI467"/>
          <cell r="CJ467"/>
          <cell r="CK467"/>
          <cell r="CL467"/>
          <cell r="CO467"/>
          <cell r="CS467"/>
          <cell r="CT467"/>
          <cell r="CW467"/>
          <cell r="CX467"/>
          <cell r="CY467"/>
          <cell r="CZ467"/>
        </row>
        <row r="468">
          <cell r="BH468"/>
          <cell r="BI468"/>
          <cell r="BJ468"/>
          <cell r="BM468"/>
          <cell r="BN468"/>
          <cell r="BO468"/>
          <cell r="BP468"/>
          <cell r="BT468"/>
          <cell r="BU468"/>
          <cell r="BV468"/>
          <cell r="BW468"/>
          <cell r="BZ468"/>
          <cell r="CA468"/>
          <cell r="CB468"/>
          <cell r="CF468"/>
          <cell r="CG468"/>
          <cell r="CH468"/>
          <cell r="CI468"/>
          <cell r="CJ468"/>
          <cell r="CK468"/>
          <cell r="CL468"/>
          <cell r="CO468"/>
          <cell r="CS468"/>
          <cell r="CT468"/>
          <cell r="CW468"/>
          <cell r="CX468"/>
          <cell r="CY468"/>
          <cell r="CZ468"/>
        </row>
        <row r="469">
          <cell r="BH469"/>
          <cell r="BI469"/>
          <cell r="BJ469"/>
          <cell r="BM469"/>
          <cell r="BN469"/>
          <cell r="BO469"/>
          <cell r="BP469"/>
          <cell r="BT469"/>
          <cell r="BU469"/>
          <cell r="BV469"/>
          <cell r="BW469"/>
          <cell r="BZ469"/>
          <cell r="CA469"/>
          <cell r="CB469"/>
          <cell r="CF469"/>
          <cell r="CG469"/>
          <cell r="CH469"/>
          <cell r="CI469"/>
          <cell r="CJ469"/>
          <cell r="CK469"/>
          <cell r="CL469"/>
          <cell r="CO469"/>
          <cell r="CS469"/>
          <cell r="CT469"/>
          <cell r="CW469"/>
          <cell r="CX469"/>
          <cell r="CY469"/>
          <cell r="CZ469"/>
        </row>
        <row r="470">
          <cell r="BH470"/>
          <cell r="BI470"/>
          <cell r="BJ470"/>
          <cell r="BM470"/>
          <cell r="BN470"/>
          <cell r="BO470"/>
          <cell r="BP470"/>
          <cell r="BT470"/>
          <cell r="BU470"/>
          <cell r="BV470"/>
          <cell r="BW470"/>
          <cell r="BZ470"/>
          <cell r="CA470"/>
          <cell r="CB470"/>
          <cell r="CF470"/>
          <cell r="CG470"/>
          <cell r="CH470"/>
          <cell r="CI470"/>
          <cell r="CJ470"/>
          <cell r="CK470"/>
          <cell r="CL470"/>
          <cell r="CO470"/>
          <cell r="CS470"/>
          <cell r="CT470"/>
          <cell r="CW470"/>
          <cell r="CX470"/>
          <cell r="CY470"/>
          <cell r="CZ470"/>
        </row>
        <row r="471">
          <cell r="BH471"/>
          <cell r="BI471"/>
          <cell r="BJ471"/>
          <cell r="BM471"/>
          <cell r="BN471"/>
          <cell r="BO471"/>
          <cell r="BP471"/>
          <cell r="BT471"/>
          <cell r="BU471"/>
          <cell r="BV471"/>
          <cell r="BW471"/>
          <cell r="BZ471"/>
          <cell r="CA471"/>
          <cell r="CB471"/>
          <cell r="CF471"/>
          <cell r="CG471"/>
          <cell r="CH471"/>
          <cell r="CI471"/>
          <cell r="CJ471"/>
          <cell r="CK471"/>
          <cell r="CL471"/>
          <cell r="CO471"/>
          <cell r="CS471"/>
          <cell r="CT471"/>
          <cell r="CW471"/>
          <cell r="CX471"/>
          <cell r="CY471"/>
          <cell r="CZ471"/>
        </row>
        <row r="472">
          <cell r="BH472"/>
          <cell r="BI472"/>
          <cell r="BJ472"/>
          <cell r="BM472"/>
          <cell r="BN472"/>
          <cell r="BO472"/>
          <cell r="BP472"/>
          <cell r="BT472"/>
          <cell r="BU472"/>
          <cell r="BV472"/>
          <cell r="BW472"/>
          <cell r="BZ472"/>
          <cell r="CA472"/>
          <cell r="CB472"/>
          <cell r="CF472"/>
          <cell r="CG472"/>
          <cell r="CH472"/>
          <cell r="CI472"/>
          <cell r="CJ472"/>
          <cell r="CK472"/>
          <cell r="CL472"/>
          <cell r="CO472"/>
          <cell r="CS472"/>
          <cell r="CT472"/>
          <cell r="CW472"/>
          <cell r="CX472"/>
          <cell r="CY472"/>
          <cell r="CZ472"/>
        </row>
        <row r="473">
          <cell r="BH473"/>
          <cell r="BI473"/>
          <cell r="BJ473"/>
          <cell r="BM473"/>
          <cell r="BN473"/>
          <cell r="BO473"/>
          <cell r="BP473"/>
          <cell r="BT473"/>
          <cell r="BU473"/>
          <cell r="BV473"/>
          <cell r="BW473"/>
          <cell r="BZ473"/>
          <cell r="CA473"/>
          <cell r="CB473"/>
          <cell r="CF473"/>
          <cell r="CG473"/>
          <cell r="CH473"/>
          <cell r="CI473"/>
          <cell r="CJ473"/>
          <cell r="CK473"/>
          <cell r="CL473"/>
          <cell r="CO473"/>
          <cell r="CS473"/>
          <cell r="CT473"/>
          <cell r="CW473"/>
          <cell r="CX473"/>
          <cell r="CY473"/>
          <cell r="CZ473"/>
        </row>
        <row r="474">
          <cell r="BH474"/>
          <cell r="BI474"/>
          <cell r="BJ474"/>
          <cell r="BM474"/>
          <cell r="BN474"/>
          <cell r="BO474"/>
          <cell r="BP474"/>
          <cell r="BT474"/>
          <cell r="BU474"/>
          <cell r="BV474"/>
          <cell r="BW474"/>
          <cell r="BZ474"/>
          <cell r="CA474"/>
          <cell r="CB474"/>
          <cell r="CF474"/>
          <cell r="CG474"/>
          <cell r="CH474"/>
          <cell r="CI474"/>
          <cell r="CJ474"/>
          <cell r="CK474"/>
          <cell r="CL474"/>
          <cell r="CO474"/>
          <cell r="CS474"/>
          <cell r="CT474"/>
          <cell r="CW474"/>
          <cell r="CX474"/>
          <cell r="CY474"/>
          <cell r="CZ474"/>
        </row>
        <row r="475">
          <cell r="BH475"/>
          <cell r="BI475"/>
          <cell r="BJ475"/>
          <cell r="BM475"/>
          <cell r="BN475"/>
          <cell r="BO475"/>
          <cell r="BP475"/>
          <cell r="BT475"/>
          <cell r="BU475"/>
          <cell r="BV475"/>
          <cell r="BW475"/>
          <cell r="BZ475"/>
          <cell r="CA475"/>
          <cell r="CB475"/>
          <cell r="CF475"/>
          <cell r="CG475"/>
          <cell r="CH475"/>
          <cell r="CI475"/>
          <cell r="CJ475"/>
          <cell r="CK475"/>
          <cell r="CL475"/>
          <cell r="CO475"/>
          <cell r="CS475"/>
          <cell r="CT475"/>
          <cell r="CW475"/>
          <cell r="CX475"/>
          <cell r="CY475"/>
          <cell r="CZ475"/>
        </row>
        <row r="476">
          <cell r="BH476"/>
          <cell r="BI476"/>
          <cell r="BJ476"/>
          <cell r="BM476"/>
          <cell r="BN476"/>
          <cell r="BO476"/>
          <cell r="BP476"/>
          <cell r="BT476"/>
          <cell r="BU476"/>
          <cell r="BV476"/>
          <cell r="BW476"/>
          <cell r="BZ476"/>
          <cell r="CA476"/>
          <cell r="CB476"/>
          <cell r="CF476"/>
          <cell r="CG476"/>
          <cell r="CH476"/>
          <cell r="CI476"/>
          <cell r="CJ476"/>
          <cell r="CK476"/>
          <cell r="CL476"/>
          <cell r="CO476"/>
          <cell r="CS476"/>
          <cell r="CT476"/>
          <cell r="CW476"/>
          <cell r="CX476"/>
          <cell r="CY476"/>
          <cell r="CZ476"/>
        </row>
        <row r="477">
          <cell r="BH477"/>
          <cell r="BI477"/>
          <cell r="BJ477"/>
          <cell r="BM477"/>
          <cell r="BN477"/>
          <cell r="BO477"/>
          <cell r="BP477"/>
          <cell r="BT477"/>
          <cell r="BU477"/>
          <cell r="BV477"/>
          <cell r="BW477"/>
          <cell r="BZ477"/>
          <cell r="CA477"/>
          <cell r="CB477"/>
          <cell r="CF477"/>
          <cell r="CG477"/>
          <cell r="CH477"/>
          <cell r="CI477"/>
          <cell r="CJ477"/>
          <cell r="CK477"/>
          <cell r="CL477"/>
          <cell r="CO477"/>
          <cell r="CS477"/>
          <cell r="CT477"/>
          <cell r="CW477"/>
          <cell r="CX477"/>
          <cell r="CY477"/>
          <cell r="CZ477"/>
        </row>
        <row r="478">
          <cell r="BH478"/>
          <cell r="BI478"/>
          <cell r="BJ478"/>
          <cell r="BM478"/>
          <cell r="BN478"/>
          <cell r="BO478"/>
          <cell r="BP478"/>
          <cell r="BT478"/>
          <cell r="BU478"/>
          <cell r="BV478"/>
          <cell r="BW478"/>
          <cell r="BZ478"/>
          <cell r="CA478"/>
          <cell r="CB478"/>
          <cell r="CF478"/>
          <cell r="CG478"/>
          <cell r="CH478"/>
          <cell r="CI478"/>
          <cell r="CJ478"/>
          <cell r="CK478"/>
          <cell r="CL478"/>
          <cell r="CO478"/>
          <cell r="CS478"/>
          <cell r="CT478"/>
          <cell r="CW478"/>
          <cell r="CX478"/>
          <cell r="CY478"/>
          <cell r="CZ478"/>
        </row>
        <row r="479">
          <cell r="BH479"/>
          <cell r="BI479"/>
          <cell r="BJ479"/>
          <cell r="BM479"/>
          <cell r="BN479"/>
          <cell r="BO479"/>
          <cell r="BP479"/>
          <cell r="BT479"/>
          <cell r="BU479"/>
          <cell r="BV479"/>
          <cell r="BW479"/>
          <cell r="BZ479"/>
          <cell r="CA479"/>
          <cell r="CB479"/>
          <cell r="CF479"/>
          <cell r="CG479"/>
          <cell r="CH479"/>
          <cell r="CI479"/>
          <cell r="CJ479"/>
          <cell r="CK479"/>
          <cell r="CL479"/>
          <cell r="CO479"/>
          <cell r="CS479"/>
          <cell r="CT479"/>
          <cell r="CW479"/>
          <cell r="CX479"/>
          <cell r="CY479"/>
          <cell r="CZ479"/>
        </row>
        <row r="480">
          <cell r="BH480"/>
          <cell r="BI480"/>
          <cell r="BJ480"/>
          <cell r="BM480"/>
          <cell r="BN480"/>
          <cell r="BO480"/>
          <cell r="BP480"/>
          <cell r="BT480"/>
          <cell r="BU480"/>
          <cell r="BV480"/>
          <cell r="BW480"/>
          <cell r="BZ480"/>
          <cell r="CA480"/>
          <cell r="CB480"/>
          <cell r="CF480"/>
          <cell r="CG480"/>
          <cell r="CH480"/>
          <cell r="CI480"/>
          <cell r="CJ480"/>
          <cell r="CK480"/>
          <cell r="CL480"/>
          <cell r="CO480"/>
          <cell r="CS480"/>
          <cell r="CT480"/>
          <cell r="CW480"/>
          <cell r="CX480"/>
          <cell r="CY480"/>
          <cell r="CZ480"/>
        </row>
        <row r="481">
          <cell r="BH481"/>
          <cell r="BI481"/>
          <cell r="BJ481"/>
          <cell r="BM481"/>
          <cell r="BN481"/>
          <cell r="BO481"/>
          <cell r="BP481"/>
          <cell r="BT481"/>
          <cell r="BU481"/>
          <cell r="BV481"/>
          <cell r="BW481"/>
          <cell r="BZ481"/>
          <cell r="CA481"/>
          <cell r="CB481"/>
          <cell r="CF481"/>
          <cell r="CG481"/>
          <cell r="CH481"/>
          <cell r="CI481"/>
          <cell r="CJ481"/>
          <cell r="CK481"/>
          <cell r="CL481"/>
          <cell r="CO481"/>
          <cell r="CS481"/>
          <cell r="CT481"/>
          <cell r="CW481"/>
          <cell r="CX481"/>
          <cell r="CY481"/>
          <cell r="CZ481"/>
        </row>
        <row r="482">
          <cell r="BH482"/>
          <cell r="BI482"/>
          <cell r="BJ482"/>
          <cell r="BM482"/>
          <cell r="BN482"/>
          <cell r="BO482"/>
          <cell r="BP482"/>
          <cell r="BT482"/>
          <cell r="BU482"/>
          <cell r="BV482"/>
          <cell r="BW482"/>
          <cell r="BZ482"/>
          <cell r="CA482"/>
          <cell r="CB482"/>
          <cell r="CF482"/>
          <cell r="CG482"/>
          <cell r="CH482"/>
          <cell r="CI482"/>
          <cell r="CJ482"/>
          <cell r="CK482"/>
          <cell r="CL482"/>
          <cell r="CO482"/>
          <cell r="CS482"/>
          <cell r="CT482"/>
          <cell r="CW482"/>
          <cell r="CX482"/>
          <cell r="CY482"/>
          <cell r="CZ482"/>
        </row>
        <row r="483">
          <cell r="BH483"/>
          <cell r="BI483"/>
          <cell r="BJ483"/>
          <cell r="BM483"/>
          <cell r="BN483"/>
          <cell r="BO483"/>
          <cell r="BP483"/>
          <cell r="BT483"/>
          <cell r="BU483"/>
          <cell r="BV483"/>
          <cell r="BW483"/>
          <cell r="BZ483"/>
          <cell r="CA483"/>
          <cell r="CB483"/>
          <cell r="CF483"/>
          <cell r="CG483"/>
          <cell r="CH483"/>
          <cell r="CI483"/>
          <cell r="CJ483"/>
          <cell r="CK483"/>
          <cell r="CL483"/>
          <cell r="CO483"/>
          <cell r="CS483"/>
          <cell r="CT483"/>
          <cell r="CW483"/>
          <cell r="CX483"/>
          <cell r="CY483"/>
          <cell r="CZ483"/>
        </row>
        <row r="484">
          <cell r="BH484"/>
          <cell r="BI484"/>
          <cell r="BJ484"/>
          <cell r="BM484"/>
          <cell r="BN484"/>
          <cell r="BO484"/>
          <cell r="BP484"/>
          <cell r="BT484"/>
          <cell r="BU484"/>
          <cell r="BV484"/>
          <cell r="BW484"/>
          <cell r="BZ484"/>
          <cell r="CA484"/>
          <cell r="CB484"/>
          <cell r="CF484"/>
          <cell r="CG484"/>
          <cell r="CH484"/>
          <cell r="CI484"/>
          <cell r="CJ484"/>
          <cell r="CK484"/>
          <cell r="CL484"/>
          <cell r="CO484"/>
          <cell r="CS484"/>
          <cell r="CT484"/>
          <cell r="CW484"/>
          <cell r="CX484"/>
          <cell r="CY484"/>
          <cell r="CZ484"/>
        </row>
        <row r="485">
          <cell r="BH485"/>
          <cell r="BI485"/>
          <cell r="BJ485"/>
          <cell r="BM485"/>
          <cell r="BN485"/>
          <cell r="BO485"/>
          <cell r="BP485"/>
          <cell r="BT485"/>
          <cell r="BU485"/>
          <cell r="BV485"/>
          <cell r="BW485"/>
          <cell r="BZ485"/>
          <cell r="CA485"/>
          <cell r="CB485"/>
          <cell r="CF485"/>
          <cell r="CG485"/>
          <cell r="CH485"/>
          <cell r="CI485"/>
          <cell r="CJ485"/>
          <cell r="CK485"/>
          <cell r="CL485"/>
          <cell r="CO485"/>
          <cell r="CS485"/>
          <cell r="CT485"/>
          <cell r="CW485"/>
          <cell r="CX485"/>
          <cell r="CY485"/>
          <cell r="CZ485"/>
        </row>
        <row r="486">
          <cell r="BH486"/>
          <cell r="BI486"/>
          <cell r="BJ486"/>
          <cell r="BM486"/>
          <cell r="BN486"/>
          <cell r="BO486"/>
          <cell r="BP486"/>
          <cell r="BT486"/>
          <cell r="BU486"/>
          <cell r="BV486"/>
          <cell r="BW486"/>
          <cell r="BZ486"/>
          <cell r="CA486"/>
          <cell r="CB486"/>
          <cell r="CF486"/>
          <cell r="CG486"/>
          <cell r="CH486"/>
          <cell r="CI486"/>
          <cell r="CJ486"/>
          <cell r="CK486"/>
          <cell r="CL486"/>
          <cell r="CO486"/>
          <cell r="CS486"/>
          <cell r="CT486"/>
          <cell r="CW486"/>
          <cell r="CX486"/>
          <cell r="CY486"/>
          <cell r="CZ486"/>
        </row>
        <row r="487">
          <cell r="BH487"/>
          <cell r="BI487"/>
          <cell r="BJ487"/>
          <cell r="BM487"/>
          <cell r="BN487"/>
          <cell r="BO487"/>
          <cell r="BP487"/>
          <cell r="BT487"/>
          <cell r="BU487"/>
          <cell r="BV487"/>
          <cell r="BW487"/>
          <cell r="BZ487"/>
          <cell r="CA487"/>
          <cell r="CB487"/>
          <cell r="CF487"/>
          <cell r="CG487"/>
          <cell r="CH487"/>
          <cell r="CI487"/>
          <cell r="CJ487"/>
          <cell r="CK487"/>
          <cell r="CL487"/>
          <cell r="CO487"/>
          <cell r="CS487"/>
          <cell r="CT487"/>
          <cell r="CW487"/>
          <cell r="CX487"/>
          <cell r="CY487"/>
          <cell r="CZ487"/>
        </row>
        <row r="488">
          <cell r="BH488"/>
          <cell r="BI488"/>
          <cell r="BJ488"/>
          <cell r="BM488"/>
          <cell r="BN488"/>
          <cell r="BO488"/>
          <cell r="BP488"/>
          <cell r="BT488"/>
          <cell r="BU488"/>
          <cell r="BV488"/>
          <cell r="BW488"/>
          <cell r="BZ488"/>
          <cell r="CA488"/>
          <cell r="CB488"/>
          <cell r="CF488"/>
          <cell r="CG488"/>
          <cell r="CH488"/>
          <cell r="CI488"/>
          <cell r="CJ488"/>
          <cell r="CK488"/>
          <cell r="CL488"/>
          <cell r="CO488"/>
          <cell r="CS488"/>
          <cell r="CT488"/>
          <cell r="CW488"/>
          <cell r="CX488"/>
          <cell r="CY488"/>
          <cell r="CZ488"/>
        </row>
        <row r="489">
          <cell r="BH489"/>
          <cell r="BI489"/>
          <cell r="BJ489"/>
          <cell r="BM489"/>
          <cell r="BN489"/>
          <cell r="BO489"/>
          <cell r="BP489"/>
          <cell r="BT489"/>
          <cell r="BU489"/>
          <cell r="BV489"/>
          <cell r="BW489"/>
          <cell r="BZ489"/>
          <cell r="CA489"/>
          <cell r="CB489"/>
          <cell r="CF489"/>
          <cell r="CG489"/>
          <cell r="CH489"/>
          <cell r="CI489"/>
          <cell r="CJ489"/>
          <cell r="CK489"/>
          <cell r="CL489"/>
          <cell r="CO489"/>
          <cell r="CS489"/>
          <cell r="CT489"/>
          <cell r="CW489"/>
          <cell r="CX489"/>
          <cell r="CY489"/>
          <cell r="CZ489"/>
        </row>
        <row r="490">
          <cell r="BH490"/>
          <cell r="BI490"/>
          <cell r="BJ490"/>
          <cell r="BM490"/>
          <cell r="BN490"/>
          <cell r="BO490"/>
          <cell r="BP490"/>
          <cell r="BT490"/>
          <cell r="BU490"/>
          <cell r="BV490"/>
          <cell r="BW490"/>
          <cell r="BZ490"/>
          <cell r="CA490"/>
          <cell r="CB490"/>
          <cell r="CF490"/>
          <cell r="CG490"/>
          <cell r="CH490"/>
          <cell r="CI490"/>
          <cell r="CJ490"/>
          <cell r="CK490"/>
          <cell r="CL490"/>
          <cell r="CO490"/>
          <cell r="CS490"/>
          <cell r="CT490"/>
          <cell r="CW490"/>
          <cell r="CX490"/>
          <cell r="CY490"/>
          <cell r="CZ490"/>
        </row>
        <row r="491">
          <cell r="BH491"/>
          <cell r="BI491"/>
          <cell r="BJ491"/>
          <cell r="BM491"/>
          <cell r="BN491"/>
          <cell r="BO491"/>
          <cell r="BP491"/>
          <cell r="BT491"/>
          <cell r="BU491"/>
          <cell r="BV491"/>
          <cell r="BW491"/>
          <cell r="BZ491"/>
          <cell r="CA491"/>
          <cell r="CB491"/>
          <cell r="CF491"/>
          <cell r="CG491"/>
          <cell r="CH491"/>
          <cell r="CI491"/>
          <cell r="CJ491"/>
          <cell r="CK491"/>
          <cell r="CL491"/>
          <cell r="CO491"/>
          <cell r="CS491"/>
          <cell r="CT491"/>
          <cell r="CW491"/>
          <cell r="CX491"/>
          <cell r="CY491"/>
          <cell r="CZ491"/>
        </row>
        <row r="492">
          <cell r="BH492"/>
          <cell r="BI492"/>
          <cell r="BJ492"/>
          <cell r="BM492"/>
          <cell r="BN492"/>
          <cell r="BO492"/>
          <cell r="BP492"/>
          <cell r="BT492"/>
          <cell r="BU492"/>
          <cell r="BV492"/>
          <cell r="BW492"/>
          <cell r="BZ492"/>
          <cell r="CA492"/>
          <cell r="CB492"/>
          <cell r="CF492"/>
          <cell r="CG492"/>
          <cell r="CH492"/>
          <cell r="CI492"/>
          <cell r="CJ492"/>
          <cell r="CK492"/>
          <cell r="CL492"/>
          <cell r="CO492"/>
          <cell r="CS492"/>
          <cell r="CT492"/>
          <cell r="CW492"/>
          <cell r="CX492"/>
          <cell r="CY492"/>
          <cell r="CZ492"/>
        </row>
        <row r="493">
          <cell r="BH493"/>
          <cell r="BI493"/>
          <cell r="BJ493"/>
          <cell r="BM493"/>
          <cell r="BN493"/>
          <cell r="BO493"/>
          <cell r="BP493"/>
          <cell r="BT493"/>
          <cell r="BU493"/>
          <cell r="BV493"/>
          <cell r="BW493"/>
          <cell r="BZ493"/>
          <cell r="CA493"/>
          <cell r="CB493"/>
          <cell r="CF493"/>
          <cell r="CG493"/>
          <cell r="CH493"/>
          <cell r="CI493"/>
          <cell r="CJ493"/>
          <cell r="CK493"/>
          <cell r="CL493"/>
          <cell r="CO493"/>
          <cell r="CS493"/>
          <cell r="CT493"/>
          <cell r="CW493"/>
          <cell r="CX493"/>
          <cell r="CY493"/>
          <cell r="CZ493"/>
        </row>
        <row r="494">
          <cell r="BH494"/>
          <cell r="BI494"/>
          <cell r="BJ494"/>
          <cell r="BM494"/>
          <cell r="BN494"/>
          <cell r="BO494"/>
          <cell r="BP494"/>
          <cell r="BT494"/>
          <cell r="BU494"/>
          <cell r="BV494"/>
          <cell r="BW494"/>
          <cell r="BZ494"/>
          <cell r="CA494"/>
          <cell r="CB494"/>
          <cell r="CF494"/>
          <cell r="CG494"/>
          <cell r="CH494"/>
          <cell r="CI494"/>
          <cell r="CJ494"/>
          <cell r="CK494"/>
          <cell r="CL494"/>
          <cell r="CO494"/>
          <cell r="CS494"/>
          <cell r="CT494"/>
          <cell r="CW494"/>
          <cell r="CX494"/>
          <cell r="CY494"/>
          <cell r="CZ494"/>
        </row>
        <row r="495">
          <cell r="BH495"/>
          <cell r="BI495"/>
          <cell r="BJ495"/>
          <cell r="BM495"/>
          <cell r="BN495"/>
          <cell r="BO495"/>
          <cell r="BP495"/>
          <cell r="BT495"/>
          <cell r="BU495"/>
          <cell r="BV495"/>
          <cell r="BW495"/>
          <cell r="BZ495"/>
          <cell r="CA495"/>
          <cell r="CB495"/>
          <cell r="CF495"/>
          <cell r="CG495"/>
          <cell r="CH495"/>
          <cell r="CI495"/>
          <cell r="CJ495"/>
          <cell r="CK495"/>
          <cell r="CL495"/>
          <cell r="CO495"/>
          <cell r="CS495"/>
          <cell r="CT495"/>
          <cell r="CW495"/>
          <cell r="CX495"/>
          <cell r="CY495"/>
          <cell r="CZ495"/>
        </row>
        <row r="496">
          <cell r="BH496"/>
          <cell r="BI496"/>
          <cell r="BJ496"/>
          <cell r="BM496"/>
          <cell r="BN496"/>
          <cell r="BO496"/>
          <cell r="BP496"/>
          <cell r="BT496"/>
          <cell r="BU496"/>
          <cell r="BV496"/>
          <cell r="BW496"/>
          <cell r="BZ496"/>
          <cell r="CA496"/>
          <cell r="CB496"/>
          <cell r="CF496"/>
          <cell r="CG496"/>
          <cell r="CH496"/>
          <cell r="CI496"/>
          <cell r="CJ496"/>
          <cell r="CK496"/>
          <cell r="CL496"/>
          <cell r="CO496"/>
          <cell r="CS496"/>
          <cell r="CT496"/>
          <cell r="CW496"/>
          <cell r="CX496"/>
          <cell r="CY496"/>
          <cell r="CZ496"/>
        </row>
        <row r="497">
          <cell r="BH497"/>
          <cell r="BI497"/>
          <cell r="BJ497"/>
          <cell r="BM497"/>
          <cell r="BN497"/>
          <cell r="BO497"/>
          <cell r="BP497"/>
          <cell r="BT497"/>
          <cell r="BU497"/>
          <cell r="BV497"/>
          <cell r="BW497"/>
          <cell r="BZ497"/>
          <cell r="CA497"/>
          <cell r="CB497"/>
          <cell r="CF497"/>
          <cell r="CG497"/>
          <cell r="CH497"/>
          <cell r="CI497"/>
          <cell r="CJ497"/>
          <cell r="CK497"/>
          <cell r="CL497"/>
          <cell r="CO497"/>
          <cell r="CS497"/>
          <cell r="CT497"/>
          <cell r="CW497"/>
          <cell r="CX497"/>
          <cell r="CY497"/>
          <cell r="CZ497"/>
        </row>
        <row r="498">
          <cell r="BH498"/>
          <cell r="BI498"/>
          <cell r="BJ498"/>
          <cell r="BM498"/>
          <cell r="BN498"/>
          <cell r="BO498"/>
          <cell r="BP498"/>
          <cell r="BT498"/>
          <cell r="BU498"/>
          <cell r="BV498"/>
          <cell r="BW498"/>
          <cell r="BZ498"/>
          <cell r="CA498"/>
          <cell r="CB498"/>
          <cell r="CF498"/>
          <cell r="CG498"/>
          <cell r="CH498"/>
          <cell r="CI498"/>
          <cell r="CJ498"/>
          <cell r="CK498"/>
          <cell r="CL498"/>
          <cell r="CO498"/>
          <cell r="CS498"/>
          <cell r="CT498"/>
          <cell r="CW498"/>
          <cell r="CX498"/>
          <cell r="CY498"/>
          <cell r="CZ498"/>
        </row>
        <row r="499">
          <cell r="BH499"/>
          <cell r="BI499"/>
          <cell r="BJ499"/>
          <cell r="BM499"/>
          <cell r="BN499"/>
          <cell r="BO499"/>
          <cell r="BP499"/>
          <cell r="BT499"/>
          <cell r="BU499"/>
          <cell r="BV499"/>
          <cell r="BW499"/>
          <cell r="BZ499"/>
          <cell r="CA499"/>
          <cell r="CB499"/>
          <cell r="CF499"/>
          <cell r="CG499"/>
          <cell r="CH499"/>
          <cell r="CI499"/>
          <cell r="CJ499"/>
          <cell r="CK499"/>
          <cell r="CL499"/>
          <cell r="CO499"/>
          <cell r="CS499"/>
          <cell r="CT499"/>
          <cell r="CW499"/>
          <cell r="CX499"/>
          <cell r="CY499"/>
          <cell r="CZ499"/>
        </row>
        <row r="500">
          <cell r="BH500"/>
          <cell r="BI500"/>
          <cell r="BJ500"/>
          <cell r="BM500"/>
          <cell r="BN500"/>
          <cell r="BO500"/>
          <cell r="BP500"/>
          <cell r="BT500"/>
          <cell r="BU500"/>
          <cell r="BV500"/>
          <cell r="BW500"/>
          <cell r="BZ500"/>
          <cell r="CA500"/>
          <cell r="CB500"/>
          <cell r="CF500"/>
          <cell r="CG500"/>
          <cell r="CH500"/>
          <cell r="CI500"/>
          <cell r="CJ500"/>
          <cell r="CK500"/>
          <cell r="CL500"/>
          <cell r="CO500"/>
          <cell r="CS500"/>
          <cell r="CT500"/>
          <cell r="CW500"/>
          <cell r="CX500"/>
          <cell r="CY500"/>
          <cell r="CZ500"/>
        </row>
        <row r="501">
          <cell r="BH501"/>
          <cell r="BI501"/>
          <cell r="BJ501"/>
          <cell r="BM501"/>
          <cell r="BN501"/>
          <cell r="BO501"/>
          <cell r="BP501"/>
          <cell r="BT501"/>
          <cell r="BU501"/>
          <cell r="BV501"/>
          <cell r="BW501"/>
          <cell r="BZ501"/>
          <cell r="CA501"/>
          <cell r="CB501"/>
          <cell r="CF501"/>
          <cell r="CG501"/>
          <cell r="CH501"/>
          <cell r="CI501"/>
          <cell r="CJ501"/>
          <cell r="CK501"/>
          <cell r="CL501"/>
          <cell r="CO501"/>
          <cell r="CS501"/>
          <cell r="CT501"/>
          <cell r="CW501"/>
          <cell r="CX501"/>
          <cell r="CY501"/>
          <cell r="CZ501"/>
        </row>
        <row r="502">
          <cell r="BH502"/>
          <cell r="BI502"/>
          <cell r="BJ502"/>
          <cell r="BM502"/>
          <cell r="BN502"/>
          <cell r="BO502"/>
          <cell r="BP502"/>
          <cell r="BT502"/>
          <cell r="BU502"/>
          <cell r="BV502"/>
          <cell r="BW502"/>
          <cell r="BZ502"/>
          <cell r="CA502"/>
          <cell r="CB502"/>
          <cell r="CF502"/>
          <cell r="CG502"/>
          <cell r="CH502"/>
          <cell r="CI502"/>
          <cell r="CJ502"/>
          <cell r="CK502"/>
          <cell r="CL502"/>
          <cell r="CO502"/>
          <cell r="CS502"/>
          <cell r="CT502"/>
          <cell r="CW502"/>
          <cell r="CX502"/>
          <cell r="CY502"/>
          <cell r="CZ502"/>
        </row>
        <row r="503">
          <cell r="BH503"/>
          <cell r="BI503"/>
          <cell r="BJ503"/>
          <cell r="BM503"/>
          <cell r="BN503"/>
          <cell r="BO503"/>
          <cell r="BP503"/>
          <cell r="BT503"/>
          <cell r="BU503"/>
          <cell r="BV503"/>
          <cell r="BW503"/>
          <cell r="BZ503"/>
          <cell r="CA503"/>
          <cell r="CB503"/>
          <cell r="CF503"/>
          <cell r="CG503"/>
          <cell r="CH503"/>
          <cell r="CI503"/>
          <cell r="CJ503"/>
          <cell r="CK503"/>
          <cell r="CL503"/>
          <cell r="CO503"/>
          <cell r="CS503"/>
          <cell r="CT503"/>
          <cell r="CW503"/>
          <cell r="CX503"/>
          <cell r="CY503"/>
          <cell r="CZ503"/>
        </row>
        <row r="504">
          <cell r="BH504"/>
          <cell r="BI504"/>
          <cell r="BJ504"/>
          <cell r="BM504"/>
          <cell r="BN504"/>
          <cell r="BO504"/>
          <cell r="BP504"/>
          <cell r="BT504"/>
          <cell r="BU504"/>
          <cell r="BV504"/>
          <cell r="BW504"/>
          <cell r="BZ504"/>
          <cell r="CA504"/>
          <cell r="CB504"/>
          <cell r="CF504"/>
          <cell r="CG504"/>
          <cell r="CH504"/>
          <cell r="CI504"/>
          <cell r="CJ504"/>
          <cell r="CK504"/>
          <cell r="CL504"/>
          <cell r="CO504"/>
          <cell r="CS504"/>
          <cell r="CT504"/>
          <cell r="CW504"/>
          <cell r="CX504"/>
          <cell r="CY504"/>
          <cell r="CZ504"/>
        </row>
        <row r="505">
          <cell r="BH505"/>
          <cell r="BI505"/>
          <cell r="BJ505"/>
          <cell r="BM505"/>
          <cell r="BN505"/>
          <cell r="BO505"/>
          <cell r="BP505"/>
          <cell r="BT505"/>
          <cell r="BU505"/>
          <cell r="BV505"/>
          <cell r="BW505"/>
          <cell r="BZ505"/>
          <cell r="CA505"/>
          <cell r="CB505"/>
          <cell r="CF505"/>
          <cell r="CG505"/>
          <cell r="CH505"/>
          <cell r="CI505"/>
          <cell r="CJ505"/>
          <cell r="CK505"/>
          <cell r="CL505"/>
          <cell r="CO505"/>
          <cell r="CS505"/>
          <cell r="CT505"/>
          <cell r="CW505"/>
          <cell r="CX505"/>
          <cell r="CY505"/>
          <cell r="CZ505"/>
        </row>
        <row r="506">
          <cell r="BH506"/>
          <cell r="BI506"/>
          <cell r="BJ506"/>
          <cell r="BM506"/>
          <cell r="BN506"/>
          <cell r="BO506"/>
          <cell r="BP506"/>
          <cell r="BT506"/>
          <cell r="BU506"/>
          <cell r="BV506"/>
          <cell r="BW506"/>
          <cell r="BZ506"/>
          <cell r="CA506"/>
          <cell r="CB506"/>
          <cell r="CF506"/>
          <cell r="CG506"/>
          <cell r="CH506"/>
          <cell r="CI506"/>
          <cell r="CJ506"/>
          <cell r="CK506"/>
          <cell r="CL506"/>
          <cell r="CO506"/>
          <cell r="CS506"/>
          <cell r="CT506"/>
          <cell r="CW506"/>
          <cell r="CX506"/>
          <cell r="CY506"/>
          <cell r="CZ506"/>
        </row>
        <row r="507">
          <cell r="BH507"/>
          <cell r="BI507"/>
          <cell r="BJ507"/>
          <cell r="BM507"/>
          <cell r="BN507"/>
          <cell r="BO507"/>
          <cell r="BP507"/>
          <cell r="BT507"/>
          <cell r="BU507"/>
          <cell r="BV507"/>
          <cell r="BW507"/>
          <cell r="BZ507"/>
          <cell r="CA507"/>
          <cell r="CB507"/>
          <cell r="CF507"/>
          <cell r="CG507"/>
          <cell r="CH507"/>
          <cell r="CI507"/>
          <cell r="CJ507"/>
          <cell r="CK507"/>
          <cell r="CL507"/>
          <cell r="CO507"/>
          <cell r="CS507"/>
          <cell r="CT507"/>
          <cell r="CW507"/>
          <cell r="CX507"/>
          <cell r="CY507"/>
          <cell r="CZ507"/>
        </row>
        <row r="508">
          <cell r="BH508"/>
          <cell r="BI508"/>
          <cell r="BJ508"/>
          <cell r="BM508"/>
          <cell r="BN508"/>
          <cell r="BO508"/>
          <cell r="BP508"/>
          <cell r="BT508"/>
          <cell r="BU508"/>
          <cell r="BV508"/>
          <cell r="BW508"/>
          <cell r="BZ508"/>
          <cell r="CA508"/>
          <cell r="CB508"/>
          <cell r="CF508"/>
          <cell r="CG508"/>
          <cell r="CH508"/>
          <cell r="CI508"/>
          <cell r="CJ508"/>
          <cell r="CK508"/>
          <cell r="CL508"/>
          <cell r="CO508"/>
          <cell r="CS508"/>
          <cell r="CT508"/>
          <cell r="CW508"/>
          <cell r="CX508"/>
          <cell r="CY508"/>
          <cell r="CZ508"/>
        </row>
        <row r="509">
          <cell r="BH509"/>
          <cell r="BI509"/>
          <cell r="BJ509"/>
          <cell r="BM509"/>
          <cell r="BN509"/>
          <cell r="BO509"/>
          <cell r="BP509"/>
          <cell r="BT509"/>
          <cell r="BU509"/>
          <cell r="BV509"/>
          <cell r="BW509"/>
          <cell r="BZ509"/>
          <cell r="CA509"/>
          <cell r="CB509"/>
          <cell r="CF509"/>
          <cell r="CG509"/>
          <cell r="CH509"/>
          <cell r="CI509"/>
          <cell r="CJ509"/>
          <cell r="CK509"/>
          <cell r="CL509"/>
          <cell r="CO509"/>
          <cell r="CS509"/>
          <cell r="CT509"/>
          <cell r="CW509"/>
          <cell r="CX509"/>
          <cell r="CY509"/>
          <cell r="CZ509"/>
        </row>
        <row r="510">
          <cell r="BH510"/>
          <cell r="BI510"/>
          <cell r="BJ510"/>
          <cell r="BM510"/>
          <cell r="BN510"/>
          <cell r="BO510"/>
          <cell r="BP510"/>
          <cell r="BT510"/>
          <cell r="BU510"/>
          <cell r="BV510"/>
          <cell r="BW510"/>
          <cell r="BZ510"/>
          <cell r="CA510"/>
          <cell r="CB510"/>
          <cell r="CF510"/>
          <cell r="CG510"/>
          <cell r="CH510"/>
          <cell r="CI510"/>
          <cell r="CJ510"/>
          <cell r="CK510"/>
          <cell r="CL510"/>
          <cell r="CO510"/>
          <cell r="CS510"/>
          <cell r="CT510"/>
          <cell r="CW510"/>
          <cell r="CX510"/>
          <cell r="CY510"/>
          <cell r="CZ510"/>
        </row>
        <row r="511">
          <cell r="BH511"/>
          <cell r="BI511"/>
          <cell r="BJ511"/>
          <cell r="BM511"/>
          <cell r="BN511"/>
          <cell r="BO511"/>
          <cell r="BP511"/>
          <cell r="BT511"/>
          <cell r="BU511"/>
          <cell r="BV511"/>
          <cell r="BW511"/>
          <cell r="BZ511"/>
          <cell r="CA511"/>
          <cell r="CB511"/>
          <cell r="CF511"/>
          <cell r="CG511"/>
          <cell r="CH511"/>
          <cell r="CI511"/>
          <cell r="CJ511"/>
          <cell r="CK511"/>
          <cell r="CL511"/>
          <cell r="CO511"/>
          <cell r="CS511"/>
          <cell r="CT511"/>
          <cell r="CW511"/>
          <cell r="CX511"/>
          <cell r="CY511"/>
          <cell r="CZ511"/>
        </row>
        <row r="512">
          <cell r="BH512"/>
          <cell r="BI512"/>
          <cell r="BJ512"/>
          <cell r="BM512"/>
          <cell r="BN512"/>
          <cell r="BO512"/>
          <cell r="BP512"/>
          <cell r="BT512"/>
          <cell r="BU512"/>
          <cell r="BV512"/>
          <cell r="BW512"/>
          <cell r="BZ512"/>
          <cell r="CA512"/>
          <cell r="CB512"/>
          <cell r="CF512"/>
          <cell r="CG512"/>
          <cell r="CH512"/>
          <cell r="CI512"/>
          <cell r="CJ512"/>
          <cell r="CK512"/>
          <cell r="CL512"/>
          <cell r="CO512"/>
          <cell r="CS512"/>
          <cell r="CT512"/>
          <cell r="CW512"/>
          <cell r="CX512"/>
          <cell r="CY512"/>
          <cell r="CZ512"/>
        </row>
        <row r="513">
          <cell r="BH513"/>
          <cell r="BI513"/>
          <cell r="BJ513"/>
          <cell r="BM513"/>
          <cell r="BN513"/>
          <cell r="BO513"/>
          <cell r="BP513"/>
          <cell r="BT513"/>
          <cell r="BU513"/>
          <cell r="BV513"/>
          <cell r="BW513"/>
          <cell r="BZ513"/>
          <cell r="CA513"/>
          <cell r="CB513"/>
          <cell r="CF513"/>
          <cell r="CG513"/>
          <cell r="CH513"/>
          <cell r="CI513"/>
          <cell r="CJ513"/>
          <cell r="CK513"/>
          <cell r="CL513"/>
          <cell r="CO513"/>
          <cell r="CS513"/>
          <cell r="CT513"/>
          <cell r="CW513"/>
          <cell r="CX513"/>
          <cell r="CY513"/>
          <cell r="CZ513"/>
        </row>
        <row r="514">
          <cell r="BH514"/>
          <cell r="BI514"/>
          <cell r="BJ514"/>
          <cell r="BM514"/>
          <cell r="BN514"/>
          <cell r="BO514"/>
          <cell r="BP514"/>
          <cell r="BT514"/>
          <cell r="BU514"/>
          <cell r="BV514"/>
          <cell r="BW514"/>
          <cell r="BZ514"/>
          <cell r="CA514"/>
          <cell r="CB514"/>
          <cell r="CF514"/>
          <cell r="CG514"/>
          <cell r="CH514"/>
          <cell r="CI514"/>
          <cell r="CJ514"/>
          <cell r="CK514"/>
          <cell r="CL514"/>
          <cell r="CO514"/>
          <cell r="CS514"/>
          <cell r="CT514"/>
          <cell r="CW514"/>
          <cell r="CX514"/>
          <cell r="CY514"/>
          <cell r="CZ514"/>
        </row>
        <row r="515">
          <cell r="BH515"/>
          <cell r="BI515"/>
          <cell r="BJ515"/>
          <cell r="BM515"/>
          <cell r="BN515"/>
          <cell r="BO515"/>
          <cell r="BP515"/>
          <cell r="BT515"/>
          <cell r="BU515"/>
          <cell r="BV515"/>
          <cell r="BW515"/>
          <cell r="BZ515"/>
          <cell r="CA515"/>
          <cell r="CB515"/>
          <cell r="CF515"/>
          <cell r="CG515"/>
          <cell r="CH515"/>
          <cell r="CI515"/>
          <cell r="CJ515"/>
          <cell r="CK515"/>
          <cell r="CL515"/>
          <cell r="CO515"/>
          <cell r="CS515"/>
          <cell r="CT515"/>
          <cell r="CW515"/>
          <cell r="CX515"/>
          <cell r="CY515"/>
          <cell r="CZ515"/>
        </row>
        <row r="516">
          <cell r="BH516"/>
          <cell r="BI516"/>
          <cell r="BJ516"/>
          <cell r="BM516"/>
          <cell r="BN516"/>
          <cell r="BO516"/>
          <cell r="BP516"/>
          <cell r="BT516"/>
          <cell r="BU516"/>
          <cell r="BV516"/>
          <cell r="BW516"/>
          <cell r="BZ516"/>
          <cell r="CA516"/>
          <cell r="CB516"/>
          <cell r="CF516"/>
          <cell r="CG516"/>
          <cell r="CH516"/>
          <cell r="CI516"/>
          <cell r="CJ516"/>
          <cell r="CK516"/>
          <cell r="CL516"/>
          <cell r="CO516"/>
          <cell r="CS516"/>
          <cell r="CT516"/>
          <cell r="CW516"/>
          <cell r="CX516"/>
          <cell r="CY516"/>
          <cell r="CZ516"/>
        </row>
        <row r="517">
          <cell r="BH517"/>
          <cell r="BI517"/>
          <cell r="BJ517"/>
          <cell r="BM517"/>
          <cell r="BN517"/>
          <cell r="BO517"/>
          <cell r="BP517"/>
          <cell r="BT517"/>
          <cell r="BU517"/>
          <cell r="BV517"/>
          <cell r="BW517"/>
          <cell r="BZ517"/>
          <cell r="CA517"/>
          <cell r="CB517"/>
          <cell r="CF517"/>
          <cell r="CG517"/>
          <cell r="CH517"/>
          <cell r="CI517"/>
          <cell r="CJ517"/>
          <cell r="CK517"/>
          <cell r="CL517"/>
          <cell r="CO517"/>
          <cell r="CS517"/>
          <cell r="CT517"/>
          <cell r="CW517"/>
          <cell r="CX517"/>
          <cell r="CY517"/>
          <cell r="CZ517"/>
        </row>
        <row r="518">
          <cell r="BH518"/>
          <cell r="BI518"/>
          <cell r="BJ518"/>
          <cell r="BM518"/>
          <cell r="BN518"/>
          <cell r="BO518"/>
          <cell r="BP518"/>
          <cell r="BT518"/>
          <cell r="BU518"/>
          <cell r="BV518"/>
          <cell r="BW518"/>
          <cell r="BZ518"/>
          <cell r="CA518"/>
          <cell r="CB518"/>
          <cell r="CF518"/>
          <cell r="CG518"/>
          <cell r="CH518"/>
          <cell r="CI518"/>
          <cell r="CJ518"/>
          <cell r="CK518"/>
          <cell r="CL518"/>
          <cell r="CO518"/>
          <cell r="CS518"/>
          <cell r="CT518"/>
          <cell r="CW518"/>
          <cell r="CX518"/>
          <cell r="CY518"/>
          <cell r="CZ518"/>
        </row>
        <row r="519">
          <cell r="BH519"/>
          <cell r="BI519"/>
          <cell r="BJ519"/>
          <cell r="BM519"/>
          <cell r="BN519"/>
          <cell r="BO519"/>
          <cell r="BP519"/>
          <cell r="BT519"/>
          <cell r="BU519"/>
          <cell r="BV519"/>
          <cell r="BW519"/>
          <cell r="BZ519"/>
          <cell r="CA519"/>
          <cell r="CB519"/>
          <cell r="CF519"/>
          <cell r="CG519"/>
          <cell r="CH519"/>
          <cell r="CI519"/>
          <cell r="CJ519"/>
          <cell r="CK519"/>
          <cell r="CL519"/>
          <cell r="CO519"/>
          <cell r="CS519"/>
          <cell r="CT519"/>
          <cell r="CW519"/>
          <cell r="CX519"/>
          <cell r="CY519"/>
          <cell r="CZ519"/>
        </row>
        <row r="520">
          <cell r="BH520"/>
          <cell r="BI520"/>
          <cell r="BJ520"/>
          <cell r="BM520"/>
          <cell r="BN520"/>
          <cell r="BO520"/>
          <cell r="BP520"/>
          <cell r="BT520"/>
          <cell r="BU520"/>
          <cell r="BV520"/>
          <cell r="BW520"/>
          <cell r="BZ520"/>
          <cell r="CA520"/>
          <cell r="CB520"/>
          <cell r="CF520"/>
          <cell r="CG520"/>
          <cell r="CH520"/>
          <cell r="CI520"/>
          <cell r="CJ520"/>
          <cell r="CK520"/>
          <cell r="CL520"/>
          <cell r="CO520"/>
          <cell r="CS520"/>
          <cell r="CT520"/>
          <cell r="CW520"/>
          <cell r="CX520"/>
          <cell r="CY520"/>
          <cell r="CZ520"/>
        </row>
        <row r="521">
          <cell r="BH521"/>
          <cell r="BI521"/>
          <cell r="BJ521"/>
          <cell r="BM521"/>
          <cell r="BN521"/>
          <cell r="BO521"/>
          <cell r="BP521"/>
          <cell r="BT521"/>
          <cell r="BU521"/>
          <cell r="BV521"/>
          <cell r="BW521"/>
          <cell r="BZ521"/>
          <cell r="CA521"/>
          <cell r="CB521"/>
          <cell r="CF521"/>
          <cell r="CG521"/>
          <cell r="CH521"/>
          <cell r="CI521"/>
          <cell r="CJ521"/>
          <cell r="CK521"/>
          <cell r="CL521"/>
          <cell r="CO521"/>
          <cell r="CS521"/>
          <cell r="CT521"/>
          <cell r="CW521"/>
          <cell r="CX521"/>
          <cell r="CY521"/>
          <cell r="CZ521"/>
        </row>
        <row r="522">
          <cell r="BH522"/>
          <cell r="BI522"/>
          <cell r="BJ522"/>
          <cell r="BM522"/>
          <cell r="BN522"/>
          <cell r="BO522"/>
          <cell r="BP522"/>
          <cell r="BT522"/>
          <cell r="BU522"/>
          <cell r="BV522"/>
          <cell r="BW522"/>
          <cell r="BZ522"/>
          <cell r="CA522"/>
          <cell r="CB522"/>
          <cell r="CF522"/>
          <cell r="CG522"/>
          <cell r="CH522"/>
          <cell r="CI522"/>
          <cell r="CJ522"/>
          <cell r="CK522"/>
          <cell r="CL522"/>
          <cell r="CO522"/>
          <cell r="CS522"/>
          <cell r="CT522"/>
          <cell r="CW522"/>
          <cell r="CX522"/>
          <cell r="CY522"/>
          <cell r="CZ522"/>
        </row>
        <row r="523">
          <cell r="BH523"/>
          <cell r="BI523"/>
          <cell r="BJ523"/>
          <cell r="BM523"/>
          <cell r="BN523"/>
          <cell r="BO523"/>
          <cell r="BP523"/>
          <cell r="BT523"/>
          <cell r="BU523"/>
          <cell r="BV523"/>
          <cell r="BW523"/>
          <cell r="BZ523"/>
          <cell r="CA523"/>
          <cell r="CB523"/>
          <cell r="CF523"/>
          <cell r="CG523"/>
          <cell r="CH523"/>
          <cell r="CI523"/>
          <cell r="CJ523"/>
          <cell r="CK523"/>
          <cell r="CL523"/>
          <cell r="CO523"/>
          <cell r="CS523"/>
          <cell r="CT523"/>
          <cell r="CW523"/>
          <cell r="CX523"/>
          <cell r="CY523"/>
          <cell r="CZ523"/>
        </row>
        <row r="524">
          <cell r="BH524"/>
          <cell r="BI524"/>
          <cell r="BJ524"/>
          <cell r="BM524"/>
          <cell r="BN524"/>
          <cell r="BO524"/>
          <cell r="BP524"/>
          <cell r="BT524"/>
          <cell r="BU524"/>
          <cell r="BV524"/>
          <cell r="BW524"/>
          <cell r="BZ524"/>
          <cell r="CA524"/>
          <cell r="CB524"/>
          <cell r="CF524"/>
          <cell r="CG524"/>
          <cell r="CH524"/>
          <cell r="CI524"/>
          <cell r="CJ524"/>
          <cell r="CK524"/>
          <cell r="CL524"/>
          <cell r="CO524"/>
          <cell r="CS524"/>
          <cell r="CT524"/>
          <cell r="CW524"/>
          <cell r="CX524"/>
          <cell r="CY524"/>
          <cell r="CZ524"/>
        </row>
        <row r="525">
          <cell r="BH525"/>
          <cell r="BI525"/>
          <cell r="BJ525"/>
          <cell r="BM525"/>
          <cell r="BN525"/>
          <cell r="BO525"/>
          <cell r="BP525"/>
          <cell r="BT525"/>
          <cell r="BU525"/>
          <cell r="BV525"/>
          <cell r="BW525"/>
          <cell r="BZ525"/>
          <cell r="CA525"/>
          <cell r="CB525"/>
          <cell r="CF525"/>
          <cell r="CG525"/>
          <cell r="CH525"/>
          <cell r="CI525"/>
          <cell r="CJ525"/>
          <cell r="CK525"/>
          <cell r="CL525"/>
          <cell r="CO525"/>
          <cell r="CS525"/>
          <cell r="CT525"/>
          <cell r="CW525"/>
          <cell r="CX525"/>
          <cell r="CY525"/>
          <cell r="CZ525"/>
        </row>
        <row r="526">
          <cell r="BH526"/>
          <cell r="BI526"/>
          <cell r="BJ526"/>
          <cell r="BM526"/>
          <cell r="BN526"/>
          <cell r="BO526"/>
          <cell r="BP526"/>
          <cell r="BT526"/>
          <cell r="BU526"/>
          <cell r="BV526"/>
          <cell r="BW526"/>
          <cell r="BZ526"/>
          <cell r="CA526"/>
          <cell r="CB526"/>
          <cell r="CF526"/>
          <cell r="CG526"/>
          <cell r="CH526"/>
          <cell r="CI526"/>
          <cell r="CJ526"/>
          <cell r="CK526"/>
          <cell r="CL526"/>
          <cell r="CO526"/>
          <cell r="CS526"/>
          <cell r="CT526"/>
          <cell r="CW526"/>
          <cell r="CX526"/>
          <cell r="CY526"/>
          <cell r="CZ526"/>
        </row>
        <row r="527">
          <cell r="BH527"/>
          <cell r="BI527"/>
          <cell r="BJ527"/>
          <cell r="BM527"/>
          <cell r="BN527"/>
          <cell r="BO527"/>
          <cell r="BP527"/>
          <cell r="BT527"/>
          <cell r="BU527"/>
          <cell r="BV527"/>
          <cell r="BW527"/>
          <cell r="BZ527"/>
          <cell r="CA527"/>
          <cell r="CB527"/>
          <cell r="CF527"/>
          <cell r="CG527"/>
          <cell r="CH527"/>
          <cell r="CI527"/>
          <cell r="CJ527"/>
          <cell r="CK527"/>
          <cell r="CL527"/>
          <cell r="CO527"/>
          <cell r="CS527"/>
          <cell r="CT527"/>
          <cell r="CW527"/>
          <cell r="CX527"/>
          <cell r="CY527"/>
          <cell r="CZ527"/>
        </row>
        <row r="528">
          <cell r="BH528"/>
          <cell r="BI528"/>
          <cell r="BJ528"/>
          <cell r="BM528"/>
          <cell r="BN528"/>
          <cell r="BO528"/>
          <cell r="BP528"/>
          <cell r="BT528"/>
          <cell r="BU528"/>
          <cell r="BV528"/>
          <cell r="BW528"/>
          <cell r="BZ528"/>
          <cell r="CA528"/>
          <cell r="CB528"/>
          <cell r="CF528"/>
          <cell r="CG528"/>
          <cell r="CH528"/>
          <cell r="CI528"/>
          <cell r="CJ528"/>
          <cell r="CK528"/>
          <cell r="CL528"/>
          <cell r="CO528"/>
          <cell r="CS528"/>
          <cell r="CT528"/>
          <cell r="CW528"/>
          <cell r="CX528"/>
          <cell r="CY528"/>
          <cell r="CZ528"/>
        </row>
        <row r="529">
          <cell r="BH529"/>
          <cell r="BI529"/>
          <cell r="BJ529"/>
          <cell r="BM529"/>
          <cell r="BN529"/>
          <cell r="BO529"/>
          <cell r="BP529"/>
          <cell r="BT529"/>
          <cell r="BU529"/>
          <cell r="BV529"/>
          <cell r="BW529"/>
          <cell r="BZ529"/>
          <cell r="CA529"/>
          <cell r="CB529"/>
          <cell r="CF529"/>
          <cell r="CG529"/>
          <cell r="CH529"/>
          <cell r="CI529"/>
          <cell r="CJ529"/>
          <cell r="CK529"/>
          <cell r="CL529"/>
          <cell r="CO529"/>
          <cell r="CS529"/>
          <cell r="CT529"/>
          <cell r="CW529"/>
          <cell r="CX529"/>
          <cell r="CY529"/>
          <cell r="CZ529"/>
        </row>
        <row r="530">
          <cell r="BH530"/>
          <cell r="BI530"/>
          <cell r="BJ530"/>
          <cell r="BM530"/>
          <cell r="BN530"/>
          <cell r="BO530"/>
          <cell r="BP530"/>
          <cell r="BT530"/>
          <cell r="BU530"/>
          <cell r="BV530"/>
          <cell r="BW530"/>
          <cell r="BZ530"/>
          <cell r="CA530"/>
          <cell r="CB530"/>
          <cell r="CF530"/>
          <cell r="CG530"/>
          <cell r="CH530"/>
          <cell r="CI530"/>
          <cell r="CJ530"/>
          <cell r="CK530"/>
          <cell r="CL530"/>
          <cell r="CO530"/>
          <cell r="CS530"/>
          <cell r="CT530"/>
          <cell r="CW530"/>
          <cell r="CX530"/>
          <cell r="CY530"/>
          <cell r="CZ530"/>
        </row>
        <row r="531">
          <cell r="BH531"/>
          <cell r="BI531"/>
          <cell r="BJ531"/>
          <cell r="BM531"/>
          <cell r="BN531"/>
          <cell r="BO531"/>
          <cell r="BP531"/>
          <cell r="BT531"/>
          <cell r="BU531"/>
          <cell r="BV531"/>
          <cell r="BW531"/>
          <cell r="BZ531"/>
          <cell r="CA531"/>
          <cell r="CB531"/>
          <cell r="CF531"/>
          <cell r="CG531"/>
          <cell r="CH531"/>
          <cell r="CI531"/>
          <cell r="CJ531"/>
          <cell r="CK531"/>
          <cell r="CL531"/>
          <cell r="CO531"/>
          <cell r="CS531"/>
          <cell r="CT531"/>
          <cell r="CW531"/>
          <cell r="CX531"/>
          <cell r="CY531"/>
          <cell r="CZ531"/>
        </row>
        <row r="532">
          <cell r="BH532"/>
          <cell r="BI532"/>
          <cell r="BJ532"/>
          <cell r="BM532"/>
          <cell r="BN532"/>
          <cell r="BO532"/>
          <cell r="BP532"/>
          <cell r="BT532"/>
          <cell r="BU532"/>
          <cell r="BV532"/>
          <cell r="BW532"/>
          <cell r="BZ532"/>
          <cell r="CA532"/>
          <cell r="CB532"/>
          <cell r="CF532"/>
          <cell r="CG532"/>
          <cell r="CH532"/>
          <cell r="CI532"/>
          <cell r="CJ532"/>
          <cell r="CK532"/>
          <cell r="CL532"/>
          <cell r="CO532"/>
          <cell r="CS532"/>
          <cell r="CT532"/>
          <cell r="CW532"/>
          <cell r="CX532"/>
          <cell r="CY532"/>
          <cell r="CZ532"/>
        </row>
        <row r="533">
          <cell r="BH533"/>
          <cell r="BI533"/>
          <cell r="BJ533"/>
          <cell r="BM533"/>
          <cell r="BN533"/>
          <cell r="BO533"/>
          <cell r="BP533"/>
          <cell r="BT533"/>
          <cell r="BU533"/>
          <cell r="BV533"/>
          <cell r="BW533"/>
          <cell r="BZ533"/>
          <cell r="CA533"/>
          <cell r="CB533"/>
          <cell r="CF533"/>
          <cell r="CG533"/>
          <cell r="CH533"/>
          <cell r="CI533"/>
          <cell r="CJ533"/>
          <cell r="CK533"/>
          <cell r="CL533"/>
          <cell r="CO533"/>
          <cell r="CS533"/>
          <cell r="CT533"/>
          <cell r="CW533"/>
          <cell r="CX533"/>
          <cell r="CY533"/>
          <cell r="CZ533"/>
        </row>
        <row r="534">
          <cell r="BH534"/>
          <cell r="BI534"/>
          <cell r="BJ534"/>
          <cell r="BM534"/>
          <cell r="BN534"/>
          <cell r="BO534"/>
          <cell r="BP534"/>
          <cell r="BT534"/>
          <cell r="BU534"/>
          <cell r="BV534"/>
          <cell r="BW534"/>
          <cell r="BZ534"/>
          <cell r="CA534"/>
          <cell r="CB534"/>
          <cell r="CF534"/>
          <cell r="CG534"/>
          <cell r="CH534"/>
          <cell r="CI534"/>
          <cell r="CJ534"/>
          <cell r="CK534"/>
          <cell r="CL534"/>
          <cell r="CO534"/>
          <cell r="CS534"/>
          <cell r="CT534"/>
          <cell r="CW534"/>
          <cell r="CX534"/>
          <cell r="CY534"/>
          <cell r="CZ534"/>
        </row>
        <row r="535">
          <cell r="BH535"/>
          <cell r="BI535"/>
          <cell r="BJ535"/>
          <cell r="BM535"/>
          <cell r="BN535"/>
          <cell r="BO535"/>
          <cell r="BP535"/>
          <cell r="BT535"/>
          <cell r="BU535"/>
          <cell r="BV535"/>
          <cell r="BW535"/>
          <cell r="BZ535"/>
          <cell r="CA535"/>
          <cell r="CB535"/>
          <cell r="CF535"/>
          <cell r="CG535"/>
          <cell r="CH535"/>
          <cell r="CI535"/>
          <cell r="CJ535"/>
          <cell r="CK535"/>
          <cell r="CL535"/>
          <cell r="CO535"/>
          <cell r="CS535"/>
          <cell r="CT535"/>
          <cell r="CW535"/>
          <cell r="CX535"/>
          <cell r="CY535"/>
          <cell r="CZ535"/>
        </row>
        <row r="536">
          <cell r="BH536"/>
          <cell r="BI536"/>
          <cell r="BJ536"/>
          <cell r="BM536"/>
          <cell r="BN536"/>
          <cell r="BO536"/>
          <cell r="BP536"/>
          <cell r="BT536"/>
          <cell r="BU536"/>
          <cell r="BV536"/>
          <cell r="BW536"/>
          <cell r="BZ536"/>
          <cell r="CA536"/>
          <cell r="CB536"/>
          <cell r="CF536"/>
          <cell r="CG536"/>
          <cell r="CH536"/>
          <cell r="CI536"/>
          <cell r="CJ536"/>
          <cell r="CK536"/>
          <cell r="CL536"/>
          <cell r="CO536"/>
          <cell r="CS536"/>
          <cell r="CT536"/>
          <cell r="CW536"/>
          <cell r="CX536"/>
          <cell r="CY536"/>
          <cell r="CZ536"/>
        </row>
        <row r="537">
          <cell r="BH537"/>
          <cell r="BI537"/>
          <cell r="BJ537"/>
          <cell r="BM537"/>
          <cell r="BN537"/>
          <cell r="BO537"/>
          <cell r="BP537"/>
          <cell r="BT537"/>
          <cell r="BU537"/>
          <cell r="BV537"/>
          <cell r="BW537"/>
          <cell r="BZ537"/>
          <cell r="CA537"/>
          <cell r="CB537"/>
          <cell r="CF537"/>
          <cell r="CG537"/>
          <cell r="CH537"/>
          <cell r="CI537"/>
          <cell r="CJ537"/>
          <cell r="CK537"/>
          <cell r="CL537"/>
          <cell r="CO537"/>
          <cell r="CS537"/>
          <cell r="CT537"/>
          <cell r="CW537"/>
          <cell r="CX537"/>
          <cell r="CY537"/>
          <cell r="CZ537"/>
        </row>
        <row r="538">
          <cell r="BH538"/>
          <cell r="BI538"/>
          <cell r="BJ538"/>
          <cell r="BM538"/>
          <cell r="BN538"/>
          <cell r="BO538"/>
          <cell r="BP538"/>
          <cell r="BT538"/>
          <cell r="BU538"/>
          <cell r="BV538"/>
          <cell r="BW538"/>
          <cell r="BZ538"/>
          <cell r="CA538"/>
          <cell r="CB538"/>
          <cell r="CF538"/>
          <cell r="CG538"/>
          <cell r="CH538"/>
          <cell r="CI538"/>
          <cell r="CJ538"/>
          <cell r="CK538"/>
          <cell r="CL538"/>
          <cell r="CO538"/>
          <cell r="CS538"/>
          <cell r="CT538"/>
          <cell r="CW538"/>
          <cell r="CX538"/>
          <cell r="CY538"/>
          <cell r="CZ538"/>
        </row>
        <row r="539">
          <cell r="BH539"/>
          <cell r="BI539"/>
          <cell r="BJ539"/>
          <cell r="BM539"/>
          <cell r="BN539"/>
          <cell r="BO539"/>
          <cell r="BP539"/>
          <cell r="BT539"/>
          <cell r="BU539"/>
          <cell r="BV539"/>
          <cell r="BW539"/>
          <cell r="BZ539"/>
          <cell r="CA539"/>
          <cell r="CB539"/>
          <cell r="CF539"/>
          <cell r="CG539"/>
          <cell r="CH539"/>
          <cell r="CI539"/>
          <cell r="CJ539"/>
          <cell r="CK539"/>
          <cell r="CL539"/>
          <cell r="CO539"/>
          <cell r="CS539"/>
          <cell r="CT539"/>
          <cell r="CW539"/>
          <cell r="CX539"/>
          <cell r="CY539"/>
          <cell r="CZ539"/>
        </row>
        <row r="540">
          <cell r="BH540"/>
          <cell r="BI540"/>
          <cell r="BJ540"/>
          <cell r="BM540"/>
          <cell r="BN540"/>
          <cell r="BO540"/>
          <cell r="BP540"/>
          <cell r="BT540"/>
          <cell r="BU540"/>
          <cell r="BV540"/>
          <cell r="BW540"/>
          <cell r="BZ540"/>
          <cell r="CA540"/>
          <cell r="CB540"/>
          <cell r="CF540"/>
          <cell r="CG540"/>
          <cell r="CH540"/>
          <cell r="CI540"/>
          <cell r="CJ540"/>
          <cell r="CK540"/>
          <cell r="CL540"/>
          <cell r="CO540"/>
          <cell r="CS540"/>
          <cell r="CT540"/>
          <cell r="CW540"/>
          <cell r="CX540"/>
          <cell r="CY540"/>
          <cell r="CZ540"/>
        </row>
        <row r="541">
          <cell r="BH541"/>
          <cell r="BI541"/>
          <cell r="BJ541"/>
          <cell r="BM541"/>
          <cell r="BN541"/>
          <cell r="BO541"/>
          <cell r="BP541"/>
          <cell r="BT541"/>
          <cell r="BU541"/>
          <cell r="BV541"/>
          <cell r="BW541"/>
          <cell r="BZ541"/>
          <cell r="CA541"/>
          <cell r="CB541"/>
          <cell r="CF541"/>
          <cell r="CG541"/>
          <cell r="CH541"/>
          <cell r="CI541"/>
          <cell r="CJ541"/>
          <cell r="CK541"/>
          <cell r="CL541"/>
          <cell r="CO541"/>
          <cell r="CS541"/>
          <cell r="CT541"/>
          <cell r="CW541"/>
          <cell r="CX541"/>
          <cell r="CY541"/>
          <cell r="CZ541"/>
        </row>
        <row r="542">
          <cell r="BH542"/>
          <cell r="BI542"/>
          <cell r="BJ542"/>
          <cell r="BM542"/>
          <cell r="BN542"/>
          <cell r="BO542"/>
          <cell r="BP542"/>
          <cell r="BT542"/>
          <cell r="BU542"/>
          <cell r="BV542"/>
          <cell r="BW542"/>
          <cell r="BZ542"/>
          <cell r="CA542"/>
          <cell r="CB542"/>
          <cell r="CF542"/>
          <cell r="CG542"/>
          <cell r="CH542"/>
          <cell r="CI542"/>
          <cell r="CJ542"/>
          <cell r="CK542"/>
          <cell r="CL542"/>
          <cell r="CO542"/>
          <cell r="CS542"/>
          <cell r="CT542"/>
          <cell r="CW542"/>
          <cell r="CX542"/>
          <cell r="CY542"/>
          <cell r="CZ542"/>
        </row>
        <row r="543">
          <cell r="BH543"/>
          <cell r="BI543"/>
          <cell r="BJ543"/>
          <cell r="BM543"/>
          <cell r="BN543"/>
          <cell r="BO543"/>
          <cell r="BP543"/>
          <cell r="BT543"/>
          <cell r="BU543"/>
          <cell r="BV543"/>
          <cell r="BW543"/>
          <cell r="BZ543"/>
          <cell r="CA543"/>
          <cell r="CB543"/>
          <cell r="CF543"/>
          <cell r="CG543"/>
          <cell r="CH543"/>
          <cell r="CI543"/>
          <cell r="CJ543"/>
          <cell r="CK543"/>
          <cell r="CL543"/>
          <cell r="CO543"/>
          <cell r="CS543"/>
          <cell r="CT543"/>
          <cell r="CW543"/>
          <cell r="CX543"/>
          <cell r="CY543"/>
          <cell r="CZ543"/>
        </row>
        <row r="544">
          <cell r="BH544"/>
          <cell r="BI544"/>
          <cell r="BJ544"/>
          <cell r="BM544"/>
          <cell r="BN544"/>
          <cell r="BO544"/>
          <cell r="BP544"/>
          <cell r="BT544"/>
          <cell r="BU544"/>
          <cell r="BV544"/>
          <cell r="BW544"/>
          <cell r="BZ544"/>
          <cell r="CA544"/>
          <cell r="CB544"/>
          <cell r="CF544"/>
          <cell r="CG544"/>
          <cell r="CH544"/>
          <cell r="CI544"/>
          <cell r="CJ544"/>
          <cell r="CK544"/>
          <cell r="CL544"/>
          <cell r="CO544"/>
          <cell r="CS544"/>
          <cell r="CT544"/>
          <cell r="CW544"/>
          <cell r="CX544"/>
          <cell r="CY544"/>
          <cell r="CZ544"/>
        </row>
        <row r="545">
          <cell r="BH545"/>
          <cell r="BI545"/>
          <cell r="BJ545"/>
          <cell r="BM545"/>
          <cell r="BN545"/>
          <cell r="BO545"/>
          <cell r="BP545"/>
          <cell r="BT545"/>
          <cell r="BU545"/>
          <cell r="BV545"/>
          <cell r="BW545"/>
          <cell r="BZ545"/>
          <cell r="CA545"/>
          <cell r="CB545"/>
          <cell r="CF545"/>
          <cell r="CG545"/>
          <cell r="CH545"/>
          <cell r="CI545"/>
          <cell r="CJ545"/>
          <cell r="CK545"/>
          <cell r="CL545"/>
          <cell r="CO545"/>
          <cell r="CS545"/>
          <cell r="CT545"/>
          <cell r="CW545"/>
          <cell r="CX545"/>
          <cell r="CY545"/>
          <cell r="CZ545"/>
        </row>
        <row r="546">
          <cell r="BH546"/>
          <cell r="BI546"/>
          <cell r="BJ546"/>
          <cell r="BM546"/>
          <cell r="BN546"/>
          <cell r="BO546"/>
          <cell r="BP546"/>
          <cell r="BT546"/>
          <cell r="BU546"/>
          <cell r="BV546"/>
          <cell r="BW546"/>
          <cell r="BZ546"/>
          <cell r="CA546"/>
          <cell r="CB546"/>
          <cell r="CF546"/>
          <cell r="CG546"/>
          <cell r="CH546"/>
          <cell r="CI546"/>
          <cell r="CJ546"/>
          <cell r="CK546"/>
          <cell r="CL546"/>
          <cell r="CO546"/>
          <cell r="CS546"/>
          <cell r="CT546"/>
          <cell r="CW546"/>
          <cell r="CX546"/>
          <cell r="CY546"/>
          <cell r="CZ546"/>
        </row>
        <row r="547">
          <cell r="BH547"/>
          <cell r="BI547"/>
          <cell r="BJ547"/>
          <cell r="BM547"/>
          <cell r="BN547"/>
          <cell r="BO547"/>
          <cell r="BP547"/>
          <cell r="BT547"/>
          <cell r="BU547"/>
          <cell r="BV547"/>
          <cell r="BW547"/>
          <cell r="BZ547"/>
          <cell r="CA547"/>
          <cell r="CB547"/>
          <cell r="CF547"/>
          <cell r="CG547"/>
          <cell r="CH547"/>
          <cell r="CI547"/>
          <cell r="CJ547"/>
          <cell r="CK547"/>
          <cell r="CL547"/>
          <cell r="CO547"/>
          <cell r="CS547"/>
          <cell r="CT547"/>
          <cell r="CW547"/>
          <cell r="CX547"/>
          <cell r="CY547"/>
          <cell r="CZ547"/>
        </row>
        <row r="548">
          <cell r="BH548"/>
          <cell r="BI548"/>
          <cell r="BJ548"/>
          <cell r="BM548"/>
          <cell r="BN548"/>
          <cell r="BO548"/>
          <cell r="BP548"/>
          <cell r="BT548"/>
          <cell r="BU548"/>
          <cell r="BV548"/>
          <cell r="BW548"/>
          <cell r="BZ548"/>
          <cell r="CA548"/>
          <cell r="CB548"/>
          <cell r="CF548"/>
          <cell r="CG548"/>
          <cell r="CH548"/>
          <cell r="CI548"/>
          <cell r="CJ548"/>
          <cell r="CK548"/>
          <cell r="CL548"/>
          <cell r="CO548"/>
          <cell r="CS548"/>
          <cell r="CT548"/>
          <cell r="CW548"/>
          <cell r="CX548"/>
          <cell r="CY548"/>
          <cell r="CZ548"/>
        </row>
        <row r="549">
          <cell r="BH549"/>
          <cell r="BI549"/>
          <cell r="BJ549"/>
          <cell r="BM549"/>
          <cell r="BN549"/>
          <cell r="BO549"/>
          <cell r="BP549"/>
          <cell r="BT549"/>
          <cell r="BU549"/>
          <cell r="BV549"/>
          <cell r="BW549"/>
          <cell r="BZ549"/>
          <cell r="CA549"/>
          <cell r="CB549"/>
          <cell r="CF549"/>
          <cell r="CG549"/>
          <cell r="CH549"/>
          <cell r="CI549"/>
          <cell r="CJ549"/>
          <cell r="CK549"/>
          <cell r="CL549"/>
          <cell r="CO549"/>
          <cell r="CS549"/>
          <cell r="CT549"/>
          <cell r="CW549"/>
          <cell r="CX549"/>
          <cell r="CY549"/>
          <cell r="CZ549"/>
        </row>
        <row r="550">
          <cell r="BH550"/>
          <cell r="BI550"/>
          <cell r="BJ550"/>
          <cell r="BM550"/>
          <cell r="BN550"/>
          <cell r="BO550"/>
          <cell r="BP550"/>
          <cell r="BT550"/>
          <cell r="BU550"/>
          <cell r="BV550"/>
          <cell r="BW550"/>
          <cell r="BZ550"/>
          <cell r="CA550"/>
          <cell r="CB550"/>
          <cell r="CF550"/>
          <cell r="CG550"/>
          <cell r="CH550"/>
          <cell r="CI550"/>
          <cell r="CJ550"/>
          <cell r="CK550"/>
          <cell r="CL550"/>
          <cell r="CO550"/>
          <cell r="CS550"/>
          <cell r="CT550"/>
          <cell r="CW550"/>
          <cell r="CX550"/>
          <cell r="CY550"/>
          <cell r="CZ550"/>
        </row>
        <row r="551">
          <cell r="BH551"/>
          <cell r="BI551"/>
          <cell r="BJ551"/>
          <cell r="BM551"/>
          <cell r="BN551"/>
          <cell r="BO551"/>
          <cell r="BP551"/>
          <cell r="BT551"/>
          <cell r="BU551"/>
          <cell r="BV551"/>
          <cell r="BW551"/>
          <cell r="BZ551"/>
          <cell r="CA551"/>
          <cell r="CB551"/>
          <cell r="CF551"/>
          <cell r="CG551"/>
          <cell r="CH551"/>
          <cell r="CI551"/>
          <cell r="CJ551"/>
          <cell r="CK551"/>
          <cell r="CL551"/>
          <cell r="CO551"/>
          <cell r="CS551"/>
          <cell r="CT551"/>
          <cell r="CW551"/>
          <cell r="CX551"/>
          <cell r="CY551"/>
          <cell r="CZ551"/>
        </row>
        <row r="552">
          <cell r="BH552"/>
          <cell r="BI552"/>
          <cell r="BJ552"/>
          <cell r="BM552"/>
          <cell r="BN552"/>
          <cell r="BO552"/>
          <cell r="BP552"/>
          <cell r="BT552"/>
          <cell r="BU552"/>
          <cell r="BV552"/>
          <cell r="BW552"/>
          <cell r="BZ552"/>
          <cell r="CA552"/>
          <cell r="CB552"/>
          <cell r="CF552"/>
          <cell r="CG552"/>
          <cell r="CH552"/>
          <cell r="CI552"/>
          <cell r="CJ552"/>
          <cell r="CK552"/>
          <cell r="CL552"/>
          <cell r="CO552"/>
          <cell r="CS552"/>
          <cell r="CT552"/>
          <cell r="CW552"/>
          <cell r="CX552"/>
          <cell r="CY552"/>
          <cell r="CZ552"/>
        </row>
        <row r="553">
          <cell r="BH553"/>
          <cell r="BI553"/>
          <cell r="BJ553"/>
          <cell r="BM553"/>
          <cell r="BN553"/>
          <cell r="BO553"/>
          <cell r="BP553"/>
          <cell r="BT553"/>
          <cell r="BU553"/>
          <cell r="BV553"/>
          <cell r="BW553"/>
          <cell r="BZ553"/>
          <cell r="CA553"/>
          <cell r="CB553"/>
          <cell r="CF553"/>
          <cell r="CG553"/>
          <cell r="CH553"/>
          <cell r="CI553"/>
          <cell r="CJ553"/>
          <cell r="CK553"/>
          <cell r="CL553"/>
          <cell r="CO553"/>
          <cell r="CS553"/>
          <cell r="CT553"/>
          <cell r="CW553"/>
          <cell r="CX553"/>
          <cell r="CY553"/>
          <cell r="CZ553"/>
        </row>
        <row r="554">
          <cell r="BH554"/>
          <cell r="BI554"/>
          <cell r="BJ554"/>
          <cell r="BM554"/>
          <cell r="BN554"/>
          <cell r="BO554"/>
          <cell r="BP554"/>
          <cell r="BT554"/>
          <cell r="BU554"/>
          <cell r="BV554"/>
          <cell r="BW554"/>
          <cell r="BZ554"/>
          <cell r="CA554"/>
          <cell r="CB554"/>
          <cell r="CF554"/>
          <cell r="CG554"/>
          <cell r="CH554"/>
          <cell r="CI554"/>
          <cell r="CJ554"/>
          <cell r="CK554"/>
          <cell r="CL554"/>
          <cell r="CO554"/>
          <cell r="CS554"/>
          <cell r="CT554"/>
          <cell r="CW554"/>
          <cell r="CX554"/>
          <cell r="CY554"/>
          <cell r="CZ554"/>
        </row>
        <row r="555">
          <cell r="BH555"/>
          <cell r="BI555"/>
          <cell r="BJ555"/>
          <cell r="BM555"/>
          <cell r="BN555"/>
          <cell r="BO555"/>
          <cell r="BP555"/>
          <cell r="BT555"/>
          <cell r="BU555"/>
          <cell r="BV555"/>
          <cell r="BW555"/>
          <cell r="BZ555"/>
          <cell r="CA555"/>
          <cell r="CB555"/>
          <cell r="CF555"/>
          <cell r="CG555"/>
          <cell r="CH555"/>
          <cell r="CI555"/>
          <cell r="CJ555"/>
          <cell r="CK555"/>
          <cell r="CL555"/>
          <cell r="CO555"/>
          <cell r="CS555"/>
          <cell r="CT555"/>
          <cell r="CW555"/>
          <cell r="CX555"/>
          <cell r="CY555"/>
          <cell r="CZ555"/>
        </row>
        <row r="556">
          <cell r="BH556"/>
          <cell r="BI556"/>
          <cell r="BJ556"/>
          <cell r="BM556"/>
          <cell r="BN556"/>
          <cell r="BO556"/>
          <cell r="BP556"/>
          <cell r="BT556"/>
          <cell r="BU556"/>
          <cell r="BV556"/>
          <cell r="BW556"/>
          <cell r="BZ556"/>
          <cell r="CA556"/>
          <cell r="CB556"/>
          <cell r="CF556"/>
          <cell r="CG556"/>
          <cell r="CH556"/>
          <cell r="CI556"/>
          <cell r="CJ556"/>
          <cell r="CK556"/>
          <cell r="CL556"/>
          <cell r="CO556"/>
          <cell r="CS556"/>
          <cell r="CT556"/>
          <cell r="CW556"/>
          <cell r="CX556"/>
          <cell r="CY556"/>
          <cell r="CZ556"/>
        </row>
        <row r="557">
          <cell r="BH557"/>
          <cell r="BI557"/>
          <cell r="BJ557"/>
          <cell r="BM557"/>
          <cell r="BN557"/>
          <cell r="BO557"/>
          <cell r="BP557"/>
          <cell r="BT557"/>
          <cell r="BU557"/>
          <cell r="BV557"/>
          <cell r="BW557"/>
          <cell r="BZ557"/>
          <cell r="CA557"/>
          <cell r="CB557"/>
          <cell r="CF557"/>
          <cell r="CG557"/>
          <cell r="CH557"/>
          <cell r="CI557"/>
          <cell r="CJ557"/>
          <cell r="CK557"/>
          <cell r="CL557"/>
          <cell r="CO557"/>
          <cell r="CS557"/>
          <cell r="CT557"/>
          <cell r="CW557"/>
          <cell r="CX557"/>
          <cell r="CY557"/>
          <cell r="CZ557"/>
        </row>
        <row r="558">
          <cell r="BH558"/>
          <cell r="BI558"/>
          <cell r="BJ558"/>
          <cell r="BM558"/>
          <cell r="BN558"/>
          <cell r="BO558"/>
          <cell r="BP558"/>
          <cell r="BT558"/>
          <cell r="BU558"/>
          <cell r="BV558"/>
          <cell r="BW558"/>
          <cell r="BZ558"/>
          <cell r="CA558"/>
          <cell r="CB558"/>
          <cell r="CF558"/>
          <cell r="CG558"/>
          <cell r="CH558"/>
          <cell r="CI558"/>
          <cell r="CJ558"/>
          <cell r="CK558"/>
          <cell r="CL558"/>
          <cell r="CO558"/>
          <cell r="CS558"/>
          <cell r="CT558"/>
          <cell r="CW558"/>
          <cell r="CX558"/>
          <cell r="CY558"/>
          <cell r="CZ558"/>
        </row>
        <row r="559">
          <cell r="BH559"/>
          <cell r="BI559"/>
          <cell r="BJ559"/>
          <cell r="BM559"/>
          <cell r="BN559"/>
          <cell r="BO559"/>
          <cell r="BP559"/>
          <cell r="BT559"/>
          <cell r="BU559"/>
          <cell r="BV559"/>
          <cell r="BW559"/>
          <cell r="BZ559"/>
          <cell r="CA559"/>
          <cell r="CB559"/>
          <cell r="CF559"/>
          <cell r="CG559"/>
          <cell r="CH559"/>
          <cell r="CI559"/>
          <cell r="CJ559"/>
          <cell r="CK559"/>
          <cell r="CL559"/>
          <cell r="CO559"/>
          <cell r="CS559"/>
          <cell r="CT559"/>
          <cell r="CW559"/>
          <cell r="CX559"/>
          <cell r="CY559"/>
          <cell r="CZ559"/>
        </row>
        <row r="560">
          <cell r="BH560"/>
          <cell r="BI560"/>
          <cell r="BJ560"/>
          <cell r="BM560"/>
          <cell r="BN560"/>
          <cell r="BO560"/>
          <cell r="BP560"/>
          <cell r="BT560"/>
          <cell r="BU560"/>
          <cell r="BV560"/>
          <cell r="BW560"/>
          <cell r="BZ560"/>
          <cell r="CA560"/>
          <cell r="CB560"/>
          <cell r="CF560"/>
          <cell r="CG560"/>
          <cell r="CH560"/>
          <cell r="CI560"/>
          <cell r="CJ560"/>
          <cell r="CK560"/>
          <cell r="CL560"/>
          <cell r="CO560"/>
          <cell r="CS560"/>
          <cell r="CT560"/>
          <cell r="CW560"/>
          <cell r="CX560"/>
          <cell r="CY560"/>
          <cell r="CZ560"/>
        </row>
        <row r="561">
          <cell r="BH561"/>
          <cell r="BI561"/>
          <cell r="BJ561"/>
          <cell r="BM561"/>
          <cell r="BN561"/>
          <cell r="BO561"/>
          <cell r="BP561"/>
          <cell r="BT561"/>
          <cell r="BU561"/>
          <cell r="BV561"/>
          <cell r="BW561"/>
          <cell r="BZ561"/>
          <cell r="CA561"/>
          <cell r="CB561"/>
          <cell r="CF561"/>
          <cell r="CG561"/>
          <cell r="CH561"/>
          <cell r="CI561"/>
          <cell r="CJ561"/>
          <cell r="CK561"/>
          <cell r="CL561"/>
          <cell r="CO561"/>
          <cell r="CS561"/>
          <cell r="CT561"/>
          <cell r="CW561"/>
          <cell r="CX561"/>
          <cell r="CY561"/>
          <cell r="CZ561"/>
        </row>
        <row r="562">
          <cell r="BH562"/>
          <cell r="BI562"/>
          <cell r="BJ562"/>
          <cell r="BM562"/>
          <cell r="BN562"/>
          <cell r="BO562"/>
          <cell r="BP562"/>
          <cell r="BT562"/>
          <cell r="BU562"/>
          <cell r="BV562"/>
          <cell r="BW562"/>
          <cell r="BZ562"/>
          <cell r="CA562"/>
          <cell r="CB562"/>
          <cell r="CF562"/>
          <cell r="CG562"/>
          <cell r="CH562"/>
          <cell r="CI562"/>
          <cell r="CJ562"/>
          <cell r="CK562"/>
          <cell r="CL562"/>
          <cell r="CO562"/>
          <cell r="CS562"/>
          <cell r="CT562"/>
          <cell r="CW562"/>
          <cell r="CX562"/>
          <cell r="CY562"/>
          <cell r="CZ562"/>
        </row>
        <row r="563">
          <cell r="BH563"/>
          <cell r="BI563"/>
          <cell r="BJ563"/>
          <cell r="BM563"/>
          <cell r="BN563"/>
          <cell r="BO563"/>
          <cell r="BP563"/>
          <cell r="BT563"/>
          <cell r="BU563"/>
          <cell r="BV563"/>
          <cell r="BW563"/>
          <cell r="BZ563"/>
          <cell r="CA563"/>
          <cell r="CB563"/>
          <cell r="CF563"/>
          <cell r="CG563"/>
          <cell r="CH563"/>
          <cell r="CI563"/>
          <cell r="CJ563"/>
          <cell r="CK563"/>
          <cell r="CL563"/>
          <cell r="CO563"/>
          <cell r="CS563"/>
          <cell r="CT563"/>
          <cell r="CW563"/>
          <cell r="CX563"/>
          <cell r="CY563"/>
          <cell r="CZ563"/>
        </row>
        <row r="564">
          <cell r="BH564"/>
          <cell r="BI564"/>
          <cell r="BJ564"/>
          <cell r="BM564"/>
          <cell r="BN564"/>
          <cell r="BO564"/>
          <cell r="BP564"/>
          <cell r="BT564"/>
          <cell r="BU564"/>
          <cell r="BV564"/>
          <cell r="BW564"/>
          <cell r="BZ564"/>
          <cell r="CA564"/>
          <cell r="CB564"/>
          <cell r="CF564"/>
          <cell r="CG564"/>
          <cell r="CH564"/>
          <cell r="CI564"/>
          <cell r="CJ564"/>
          <cell r="CK564"/>
          <cell r="CL564"/>
          <cell r="CO564"/>
          <cell r="CS564"/>
          <cell r="CT564"/>
          <cell r="CW564"/>
          <cell r="CX564"/>
          <cell r="CY564"/>
          <cell r="CZ564"/>
        </row>
        <row r="565">
          <cell r="BH565"/>
          <cell r="BI565"/>
          <cell r="BJ565"/>
          <cell r="BM565"/>
          <cell r="BN565"/>
          <cell r="BO565"/>
          <cell r="BP565"/>
          <cell r="BT565"/>
          <cell r="BU565"/>
          <cell r="BV565"/>
          <cell r="BW565"/>
          <cell r="BZ565"/>
          <cell r="CA565"/>
          <cell r="CB565"/>
          <cell r="CF565"/>
          <cell r="CG565"/>
          <cell r="CH565"/>
          <cell r="CI565"/>
          <cell r="CJ565"/>
          <cell r="CK565"/>
          <cell r="CL565"/>
          <cell r="CO565"/>
          <cell r="CS565"/>
          <cell r="CT565"/>
          <cell r="CW565"/>
          <cell r="CX565"/>
          <cell r="CY565"/>
          <cell r="CZ565"/>
        </row>
        <row r="566">
          <cell r="BH566"/>
          <cell r="BI566"/>
          <cell r="BJ566"/>
          <cell r="BM566"/>
          <cell r="BN566"/>
          <cell r="BO566"/>
          <cell r="BP566"/>
          <cell r="BT566"/>
          <cell r="BU566"/>
          <cell r="BV566"/>
          <cell r="BW566"/>
          <cell r="BZ566"/>
          <cell r="CA566"/>
          <cell r="CB566"/>
          <cell r="CF566"/>
          <cell r="CG566"/>
          <cell r="CH566"/>
          <cell r="CI566"/>
          <cell r="CJ566"/>
          <cell r="CK566"/>
          <cell r="CL566"/>
          <cell r="CO566"/>
          <cell r="CS566"/>
          <cell r="CT566"/>
          <cell r="CW566"/>
          <cell r="CX566"/>
          <cell r="CY566"/>
          <cell r="CZ566"/>
        </row>
        <row r="567">
          <cell r="BH567"/>
          <cell r="BI567"/>
          <cell r="BJ567"/>
          <cell r="BM567"/>
          <cell r="BN567"/>
          <cell r="BO567"/>
          <cell r="BP567"/>
          <cell r="BT567"/>
          <cell r="BU567"/>
          <cell r="BV567"/>
          <cell r="BW567"/>
          <cell r="BZ567"/>
          <cell r="CA567"/>
          <cell r="CB567"/>
          <cell r="CF567"/>
          <cell r="CG567"/>
          <cell r="CH567"/>
          <cell r="CI567"/>
          <cell r="CJ567"/>
          <cell r="CK567"/>
          <cell r="CL567"/>
          <cell r="CO567"/>
          <cell r="CS567"/>
          <cell r="CT567"/>
          <cell r="CW567"/>
          <cell r="CX567"/>
          <cell r="CY567"/>
          <cell r="CZ567"/>
        </row>
        <row r="568">
          <cell r="BH568"/>
          <cell r="BI568"/>
          <cell r="BJ568"/>
          <cell r="BM568"/>
          <cell r="BN568"/>
          <cell r="BO568"/>
          <cell r="BP568"/>
          <cell r="BT568"/>
          <cell r="BU568"/>
          <cell r="BV568"/>
          <cell r="BW568"/>
          <cell r="BZ568"/>
          <cell r="CA568"/>
          <cell r="CB568"/>
          <cell r="CF568"/>
          <cell r="CG568"/>
          <cell r="CH568"/>
          <cell r="CI568"/>
          <cell r="CJ568"/>
          <cell r="CK568"/>
          <cell r="CL568"/>
          <cell r="CO568"/>
          <cell r="CS568"/>
          <cell r="CT568"/>
          <cell r="CW568"/>
          <cell r="CX568"/>
          <cell r="CY568"/>
          <cell r="CZ568"/>
        </row>
        <row r="569">
          <cell r="BH569"/>
          <cell r="BI569"/>
          <cell r="BJ569"/>
          <cell r="BM569"/>
          <cell r="BN569"/>
          <cell r="BO569"/>
          <cell r="BP569"/>
          <cell r="BT569"/>
          <cell r="BU569"/>
          <cell r="BV569"/>
          <cell r="BW569"/>
          <cell r="BZ569"/>
          <cell r="CA569"/>
          <cell r="CB569"/>
          <cell r="CF569"/>
          <cell r="CG569"/>
          <cell r="CH569"/>
          <cell r="CI569"/>
          <cell r="CJ569"/>
          <cell r="CK569"/>
          <cell r="CL569"/>
          <cell r="CO569"/>
          <cell r="CS569"/>
          <cell r="CT569"/>
          <cell r="CW569"/>
          <cell r="CX569"/>
          <cell r="CY569"/>
          <cell r="CZ569"/>
        </row>
        <row r="570">
          <cell r="BH570"/>
          <cell r="BI570"/>
          <cell r="BJ570"/>
          <cell r="BM570"/>
          <cell r="BN570"/>
          <cell r="BO570"/>
          <cell r="BP570"/>
          <cell r="BT570"/>
          <cell r="BU570"/>
          <cell r="BV570"/>
          <cell r="BW570"/>
          <cell r="BZ570"/>
          <cell r="CA570"/>
          <cell r="CB570"/>
          <cell r="CF570"/>
          <cell r="CG570"/>
          <cell r="CH570"/>
          <cell r="CI570"/>
          <cell r="CJ570"/>
          <cell r="CK570"/>
          <cell r="CL570"/>
          <cell r="CO570"/>
          <cell r="CS570"/>
          <cell r="CT570"/>
          <cell r="CW570"/>
          <cell r="CX570"/>
          <cell r="CY570"/>
          <cell r="CZ570"/>
        </row>
        <row r="571">
          <cell r="BH571"/>
          <cell r="BI571"/>
          <cell r="BJ571"/>
          <cell r="BM571"/>
          <cell r="BN571"/>
          <cell r="BO571"/>
          <cell r="BP571"/>
          <cell r="BT571"/>
          <cell r="BU571"/>
          <cell r="BV571"/>
          <cell r="BW571"/>
          <cell r="BZ571"/>
          <cell r="CA571"/>
          <cell r="CB571"/>
          <cell r="CF571"/>
          <cell r="CG571"/>
          <cell r="CH571"/>
          <cell r="CI571"/>
          <cell r="CJ571"/>
          <cell r="CK571"/>
          <cell r="CL571"/>
          <cell r="CO571"/>
          <cell r="CS571"/>
          <cell r="CT571"/>
          <cell r="CW571"/>
          <cell r="CX571"/>
          <cell r="CY571"/>
          <cell r="CZ571"/>
        </row>
        <row r="572">
          <cell r="BH572"/>
          <cell r="BI572"/>
          <cell r="BJ572"/>
          <cell r="BM572"/>
          <cell r="BN572"/>
          <cell r="BO572"/>
          <cell r="BP572"/>
          <cell r="BT572"/>
          <cell r="BU572"/>
          <cell r="BV572"/>
          <cell r="BW572"/>
          <cell r="BZ572"/>
          <cell r="CA572"/>
          <cell r="CB572"/>
          <cell r="CF572"/>
          <cell r="CG572"/>
          <cell r="CH572"/>
          <cell r="CI572"/>
          <cell r="CJ572"/>
          <cell r="CK572"/>
          <cell r="CL572"/>
          <cell r="CO572"/>
          <cell r="CS572"/>
          <cell r="CT572"/>
          <cell r="CW572"/>
          <cell r="CX572"/>
          <cell r="CY572"/>
          <cell r="CZ572"/>
        </row>
        <row r="573">
          <cell r="BH573"/>
          <cell r="BI573"/>
          <cell r="BJ573"/>
          <cell r="BM573"/>
          <cell r="BN573"/>
          <cell r="BO573"/>
          <cell r="BP573"/>
          <cell r="BT573"/>
          <cell r="BU573"/>
          <cell r="BV573"/>
          <cell r="BW573"/>
          <cell r="BZ573"/>
          <cell r="CA573"/>
          <cell r="CB573"/>
          <cell r="CF573"/>
          <cell r="CG573"/>
          <cell r="CH573"/>
          <cell r="CI573"/>
          <cell r="CJ573"/>
          <cell r="CK573"/>
          <cell r="CL573"/>
          <cell r="CO573"/>
          <cell r="CS573"/>
          <cell r="CT573"/>
          <cell r="CW573"/>
          <cell r="CX573"/>
          <cell r="CY573"/>
          <cell r="CZ573"/>
        </row>
        <row r="574">
          <cell r="BH574"/>
          <cell r="BI574"/>
          <cell r="BJ574"/>
          <cell r="BM574"/>
          <cell r="BN574"/>
          <cell r="BO574"/>
          <cell r="BP574"/>
          <cell r="BT574"/>
          <cell r="BU574"/>
          <cell r="BV574"/>
          <cell r="BW574"/>
          <cell r="BZ574"/>
          <cell r="CA574"/>
          <cell r="CB574"/>
          <cell r="CF574"/>
          <cell r="CG574"/>
          <cell r="CH574"/>
          <cell r="CI574"/>
          <cell r="CJ574"/>
          <cell r="CK574"/>
          <cell r="CL574"/>
          <cell r="CO574"/>
          <cell r="CS574"/>
          <cell r="CT574"/>
          <cell r="CW574"/>
          <cell r="CX574"/>
          <cell r="CY574"/>
          <cell r="CZ574"/>
        </row>
        <row r="575">
          <cell r="BH575"/>
          <cell r="BI575"/>
          <cell r="BJ575"/>
          <cell r="BM575"/>
          <cell r="BN575"/>
          <cell r="BO575"/>
          <cell r="BP575"/>
          <cell r="BT575"/>
          <cell r="BU575"/>
          <cell r="BV575"/>
          <cell r="BW575"/>
          <cell r="BZ575"/>
          <cell r="CA575"/>
          <cell r="CB575"/>
          <cell r="CF575"/>
          <cell r="CG575"/>
          <cell r="CH575"/>
          <cell r="CI575"/>
          <cell r="CJ575"/>
          <cell r="CK575"/>
          <cell r="CL575"/>
          <cell r="CO575"/>
          <cell r="CS575"/>
          <cell r="CT575"/>
          <cell r="CW575"/>
          <cell r="CX575"/>
          <cell r="CY575"/>
          <cell r="CZ575"/>
        </row>
        <row r="576">
          <cell r="BH576"/>
          <cell r="BI576"/>
          <cell r="BJ576"/>
          <cell r="BM576"/>
          <cell r="BN576"/>
          <cell r="BO576"/>
          <cell r="BP576"/>
          <cell r="BT576"/>
          <cell r="BU576"/>
          <cell r="BV576"/>
          <cell r="BW576"/>
          <cell r="BZ576"/>
          <cell r="CA576"/>
          <cell r="CB576"/>
          <cell r="CF576"/>
          <cell r="CG576"/>
          <cell r="CH576"/>
          <cell r="CI576"/>
          <cell r="CJ576"/>
          <cell r="CK576"/>
          <cell r="CL576"/>
          <cell r="CO576"/>
          <cell r="CS576"/>
          <cell r="CT576"/>
          <cell r="CW576"/>
          <cell r="CX576"/>
          <cell r="CY576"/>
          <cell r="CZ576"/>
        </row>
        <row r="577">
          <cell r="BH577"/>
          <cell r="BI577"/>
          <cell r="BJ577"/>
          <cell r="BM577"/>
          <cell r="BN577"/>
          <cell r="BO577"/>
          <cell r="BP577"/>
          <cell r="BT577"/>
          <cell r="BU577"/>
          <cell r="BV577"/>
          <cell r="BW577"/>
          <cell r="BZ577"/>
          <cell r="CA577"/>
          <cell r="CB577"/>
          <cell r="CF577"/>
          <cell r="CG577"/>
          <cell r="CH577"/>
          <cell r="CI577"/>
          <cell r="CJ577"/>
          <cell r="CK577"/>
          <cell r="CL577"/>
          <cell r="CO577"/>
          <cell r="CS577"/>
          <cell r="CT577"/>
          <cell r="CW577"/>
          <cell r="CX577"/>
          <cell r="CY577"/>
          <cell r="CZ577"/>
        </row>
        <row r="578">
          <cell r="BH578"/>
          <cell r="BI578"/>
          <cell r="BJ578"/>
          <cell r="BM578"/>
          <cell r="BN578"/>
          <cell r="BO578"/>
          <cell r="BP578"/>
          <cell r="BT578"/>
          <cell r="BU578"/>
          <cell r="BV578"/>
          <cell r="BW578"/>
          <cell r="BZ578"/>
          <cell r="CA578"/>
          <cell r="CB578"/>
          <cell r="CF578"/>
          <cell r="CG578"/>
          <cell r="CH578"/>
          <cell r="CI578"/>
          <cell r="CJ578"/>
          <cell r="CK578"/>
          <cell r="CL578"/>
          <cell r="CO578"/>
          <cell r="CS578"/>
          <cell r="CT578"/>
          <cell r="CW578"/>
          <cell r="CX578"/>
          <cell r="CY578"/>
          <cell r="CZ578"/>
        </row>
        <row r="579">
          <cell r="BH579"/>
          <cell r="BI579"/>
          <cell r="BJ579"/>
          <cell r="BM579"/>
          <cell r="BN579"/>
          <cell r="BO579"/>
          <cell r="BP579"/>
          <cell r="BT579"/>
          <cell r="BU579"/>
          <cell r="BV579"/>
          <cell r="BW579"/>
          <cell r="BZ579"/>
          <cell r="CA579"/>
          <cell r="CB579"/>
          <cell r="CF579"/>
          <cell r="CG579"/>
          <cell r="CH579"/>
          <cell r="CI579"/>
          <cell r="CJ579"/>
          <cell r="CK579"/>
          <cell r="CL579"/>
          <cell r="CO579"/>
          <cell r="CS579"/>
          <cell r="CT579"/>
          <cell r="CW579"/>
          <cell r="CX579"/>
          <cell r="CY579"/>
          <cell r="CZ579"/>
        </row>
        <row r="580">
          <cell r="BH580"/>
          <cell r="BI580"/>
          <cell r="BJ580"/>
          <cell r="BM580"/>
          <cell r="BN580"/>
          <cell r="BO580"/>
          <cell r="BP580"/>
          <cell r="BT580"/>
          <cell r="BU580"/>
          <cell r="BV580"/>
          <cell r="BW580"/>
          <cell r="BZ580"/>
          <cell r="CA580"/>
          <cell r="CB580"/>
          <cell r="CF580"/>
          <cell r="CG580"/>
          <cell r="CH580"/>
          <cell r="CI580"/>
          <cell r="CJ580"/>
          <cell r="CK580"/>
          <cell r="CL580"/>
          <cell r="CO580"/>
          <cell r="CS580"/>
          <cell r="CT580"/>
          <cell r="CW580"/>
          <cell r="CX580"/>
          <cell r="CY580"/>
          <cell r="CZ580"/>
        </row>
        <row r="581">
          <cell r="BH581"/>
          <cell r="BI581"/>
          <cell r="BJ581"/>
          <cell r="BM581"/>
          <cell r="BN581"/>
          <cell r="BO581"/>
          <cell r="BP581"/>
          <cell r="BT581"/>
          <cell r="BU581"/>
          <cell r="BV581"/>
          <cell r="BW581"/>
          <cell r="BZ581"/>
          <cell r="CA581"/>
          <cell r="CB581"/>
          <cell r="CF581"/>
          <cell r="CG581"/>
          <cell r="CH581"/>
          <cell r="CI581"/>
          <cell r="CJ581"/>
          <cell r="CK581"/>
          <cell r="CL581"/>
          <cell r="CO581"/>
          <cell r="CS581"/>
          <cell r="CT581"/>
          <cell r="CW581"/>
          <cell r="CX581"/>
          <cell r="CY581"/>
          <cell r="CZ581"/>
        </row>
        <row r="582">
          <cell r="BH582"/>
          <cell r="BI582"/>
          <cell r="BJ582"/>
          <cell r="BM582"/>
          <cell r="BN582"/>
          <cell r="BO582"/>
          <cell r="BP582"/>
          <cell r="BT582"/>
          <cell r="BU582"/>
          <cell r="BV582"/>
          <cell r="BW582"/>
          <cell r="BZ582"/>
          <cell r="CA582"/>
          <cell r="CB582"/>
          <cell r="CF582"/>
          <cell r="CG582"/>
          <cell r="CH582"/>
          <cell r="CI582"/>
          <cell r="CJ582"/>
          <cell r="CK582"/>
          <cell r="CL582"/>
          <cell r="CO582"/>
          <cell r="CS582"/>
          <cell r="CT582"/>
          <cell r="CW582"/>
          <cell r="CX582"/>
          <cell r="CY582"/>
          <cell r="CZ582"/>
        </row>
        <row r="583">
          <cell r="BH583"/>
          <cell r="BI583"/>
          <cell r="BJ583"/>
          <cell r="BM583"/>
          <cell r="BN583"/>
          <cell r="BO583"/>
          <cell r="BP583"/>
          <cell r="BT583"/>
          <cell r="BU583"/>
          <cell r="BV583"/>
          <cell r="BW583"/>
          <cell r="BZ583"/>
          <cell r="CA583"/>
          <cell r="CB583"/>
          <cell r="CF583"/>
          <cell r="CG583"/>
          <cell r="CH583"/>
          <cell r="CI583"/>
          <cell r="CJ583"/>
          <cell r="CK583"/>
          <cell r="CL583"/>
          <cell r="CO583"/>
          <cell r="CS583"/>
          <cell r="CT583"/>
          <cell r="CW583"/>
          <cell r="CX583"/>
          <cell r="CY583"/>
          <cell r="CZ583"/>
        </row>
        <row r="584">
          <cell r="BH584"/>
          <cell r="BI584"/>
          <cell r="BJ584"/>
          <cell r="BM584"/>
          <cell r="BN584"/>
          <cell r="BO584"/>
          <cell r="BP584"/>
          <cell r="BT584"/>
          <cell r="BU584"/>
          <cell r="BV584"/>
          <cell r="BW584"/>
          <cell r="BZ584"/>
          <cell r="CA584"/>
          <cell r="CB584"/>
          <cell r="CF584"/>
          <cell r="CG584"/>
          <cell r="CH584"/>
          <cell r="CI584"/>
          <cell r="CJ584"/>
          <cell r="CK584"/>
          <cell r="CL584"/>
          <cell r="CO584"/>
          <cell r="CS584"/>
          <cell r="CT584"/>
          <cell r="CW584"/>
          <cell r="CX584"/>
          <cell r="CY584"/>
          <cell r="CZ584"/>
        </row>
        <row r="585">
          <cell r="BH585"/>
          <cell r="BI585"/>
          <cell r="BJ585"/>
          <cell r="BM585"/>
          <cell r="BN585"/>
          <cell r="BO585"/>
          <cell r="BP585"/>
          <cell r="BT585"/>
          <cell r="BU585"/>
          <cell r="BV585"/>
          <cell r="BW585"/>
          <cell r="BZ585"/>
          <cell r="CA585"/>
          <cell r="CB585"/>
          <cell r="CF585"/>
          <cell r="CG585"/>
          <cell r="CH585"/>
          <cell r="CI585"/>
          <cell r="CJ585"/>
          <cell r="CK585"/>
          <cell r="CL585"/>
          <cell r="CO585"/>
          <cell r="CS585"/>
          <cell r="CT585"/>
          <cell r="CW585"/>
          <cell r="CX585"/>
          <cell r="CY585"/>
          <cell r="CZ585"/>
        </row>
        <row r="586">
          <cell r="BH586"/>
          <cell r="BI586"/>
          <cell r="BJ586"/>
          <cell r="BM586"/>
          <cell r="BN586"/>
          <cell r="BO586"/>
          <cell r="BP586"/>
          <cell r="BT586"/>
          <cell r="BU586"/>
          <cell r="BV586"/>
          <cell r="BW586"/>
          <cell r="BZ586"/>
          <cell r="CA586"/>
          <cell r="CB586"/>
          <cell r="CF586"/>
          <cell r="CG586"/>
          <cell r="CH586"/>
          <cell r="CI586"/>
          <cell r="CJ586"/>
          <cell r="CK586"/>
          <cell r="CL586"/>
          <cell r="CO586"/>
          <cell r="CS586"/>
          <cell r="CT586"/>
          <cell r="CW586"/>
          <cell r="CX586"/>
          <cell r="CY586"/>
          <cell r="CZ586"/>
        </row>
        <row r="587">
          <cell r="BH587"/>
          <cell r="BI587"/>
          <cell r="BJ587"/>
          <cell r="BM587"/>
          <cell r="BN587"/>
          <cell r="BO587"/>
          <cell r="BP587"/>
          <cell r="BT587"/>
          <cell r="BU587"/>
          <cell r="BV587"/>
          <cell r="BW587"/>
          <cell r="BZ587"/>
          <cell r="CA587"/>
          <cell r="CB587"/>
          <cell r="CF587"/>
          <cell r="CG587"/>
          <cell r="CH587"/>
          <cell r="CI587"/>
          <cell r="CJ587"/>
          <cell r="CK587"/>
          <cell r="CL587"/>
          <cell r="CO587"/>
          <cell r="CS587"/>
          <cell r="CT587"/>
          <cell r="CW587"/>
          <cell r="CX587"/>
          <cell r="CY587"/>
          <cell r="CZ587"/>
        </row>
        <row r="588">
          <cell r="BH588"/>
          <cell r="BI588"/>
          <cell r="BJ588"/>
          <cell r="BM588"/>
          <cell r="BN588"/>
          <cell r="BO588"/>
          <cell r="BP588"/>
          <cell r="BT588"/>
          <cell r="BU588"/>
          <cell r="BV588"/>
          <cell r="BW588"/>
          <cell r="BZ588"/>
          <cell r="CA588"/>
          <cell r="CB588"/>
          <cell r="CF588"/>
          <cell r="CG588"/>
          <cell r="CH588"/>
          <cell r="CI588"/>
          <cell r="CJ588"/>
          <cell r="CK588"/>
          <cell r="CL588"/>
          <cell r="CO588"/>
          <cell r="CS588"/>
          <cell r="CT588"/>
          <cell r="CW588"/>
          <cell r="CX588"/>
          <cell r="CY588"/>
          <cell r="CZ588"/>
        </row>
        <row r="589">
          <cell r="BH589"/>
          <cell r="BI589"/>
          <cell r="BJ589"/>
          <cell r="BM589"/>
          <cell r="BN589"/>
          <cell r="BO589"/>
          <cell r="BP589"/>
          <cell r="BT589"/>
          <cell r="BU589"/>
          <cell r="BV589"/>
          <cell r="BW589"/>
          <cell r="BZ589"/>
          <cell r="CA589"/>
          <cell r="CB589"/>
          <cell r="CF589"/>
          <cell r="CG589"/>
          <cell r="CH589"/>
          <cell r="CI589"/>
          <cell r="CJ589"/>
          <cell r="CK589"/>
          <cell r="CL589"/>
          <cell r="CO589"/>
          <cell r="CS589"/>
          <cell r="CT589"/>
          <cell r="CW589"/>
          <cell r="CX589"/>
          <cell r="CY589"/>
          <cell r="CZ589"/>
        </row>
        <row r="590">
          <cell r="BH590"/>
          <cell r="BI590"/>
          <cell r="BJ590"/>
          <cell r="BM590"/>
          <cell r="BN590"/>
          <cell r="BO590"/>
          <cell r="BP590"/>
          <cell r="BT590"/>
          <cell r="BU590"/>
          <cell r="BV590"/>
          <cell r="BW590"/>
          <cell r="BZ590"/>
          <cell r="CA590"/>
          <cell r="CB590"/>
          <cell r="CF590"/>
          <cell r="CG590"/>
          <cell r="CH590"/>
          <cell r="CI590"/>
          <cell r="CJ590"/>
          <cell r="CK590"/>
          <cell r="CL590"/>
          <cell r="CO590"/>
          <cell r="CS590"/>
          <cell r="CT590"/>
          <cell r="CW590"/>
          <cell r="CX590"/>
          <cell r="CY590"/>
          <cell r="CZ590"/>
        </row>
        <row r="591">
          <cell r="BH591"/>
          <cell r="BI591"/>
          <cell r="BJ591"/>
          <cell r="BM591"/>
          <cell r="BN591"/>
          <cell r="BO591"/>
          <cell r="BP591"/>
          <cell r="BT591"/>
          <cell r="BU591"/>
          <cell r="BV591"/>
          <cell r="BW591"/>
          <cell r="BZ591"/>
          <cell r="CA591"/>
          <cell r="CB591"/>
          <cell r="CF591"/>
          <cell r="CG591"/>
          <cell r="CH591"/>
          <cell r="CI591"/>
          <cell r="CJ591"/>
          <cell r="CK591"/>
          <cell r="CL591"/>
          <cell r="CO591"/>
          <cell r="CS591"/>
          <cell r="CT591"/>
          <cell r="CW591"/>
          <cell r="CX591"/>
          <cell r="CY591"/>
          <cell r="CZ591"/>
        </row>
        <row r="592">
          <cell r="BH592"/>
          <cell r="BI592"/>
          <cell r="BJ592"/>
          <cell r="BM592"/>
          <cell r="BN592"/>
          <cell r="BO592"/>
          <cell r="BP592"/>
          <cell r="BT592"/>
          <cell r="BU592"/>
          <cell r="BV592"/>
          <cell r="BW592"/>
          <cell r="BZ592"/>
          <cell r="CA592"/>
          <cell r="CB592"/>
          <cell r="CF592"/>
          <cell r="CG592"/>
          <cell r="CH592"/>
          <cell r="CI592"/>
          <cell r="CJ592"/>
          <cell r="CK592"/>
          <cell r="CL592"/>
          <cell r="CO592"/>
          <cell r="CS592"/>
          <cell r="CT592"/>
          <cell r="CW592"/>
          <cell r="CX592"/>
          <cell r="CY592"/>
          <cell r="CZ592"/>
        </row>
        <row r="593">
          <cell r="BH593"/>
          <cell r="BI593"/>
          <cell r="BJ593"/>
          <cell r="BM593"/>
          <cell r="BN593"/>
          <cell r="BO593"/>
          <cell r="BP593"/>
          <cell r="BT593"/>
          <cell r="BU593"/>
          <cell r="BV593"/>
          <cell r="BW593"/>
          <cell r="BZ593"/>
          <cell r="CA593"/>
          <cell r="CB593"/>
          <cell r="CF593"/>
          <cell r="CG593"/>
          <cell r="CH593"/>
          <cell r="CI593"/>
          <cell r="CJ593"/>
          <cell r="CK593"/>
          <cell r="CL593"/>
          <cell r="CO593"/>
          <cell r="CS593"/>
          <cell r="CT593"/>
          <cell r="CW593"/>
          <cell r="CX593"/>
          <cell r="CY593"/>
          <cell r="CZ593"/>
        </row>
        <row r="594">
          <cell r="BH594"/>
          <cell r="BI594"/>
          <cell r="BJ594"/>
          <cell r="BM594"/>
          <cell r="BN594"/>
          <cell r="BO594"/>
          <cell r="BP594"/>
          <cell r="BT594"/>
          <cell r="BU594"/>
          <cell r="BV594"/>
          <cell r="BW594"/>
          <cell r="BZ594"/>
          <cell r="CA594"/>
          <cell r="CB594"/>
          <cell r="CF594"/>
          <cell r="CG594"/>
          <cell r="CH594"/>
          <cell r="CI594"/>
          <cell r="CJ594"/>
          <cell r="CK594"/>
          <cell r="CL594"/>
          <cell r="CO594"/>
          <cell r="CS594"/>
          <cell r="CT594"/>
          <cell r="CW594"/>
          <cell r="CX594"/>
          <cell r="CY594"/>
          <cell r="CZ594"/>
        </row>
        <row r="595">
          <cell r="BH595"/>
          <cell r="BI595"/>
          <cell r="BJ595"/>
          <cell r="BM595"/>
          <cell r="BN595"/>
          <cell r="BO595"/>
          <cell r="BP595"/>
          <cell r="BT595"/>
          <cell r="BU595"/>
          <cell r="BV595"/>
          <cell r="BW595"/>
          <cell r="BZ595"/>
          <cell r="CA595"/>
          <cell r="CB595"/>
          <cell r="CF595"/>
          <cell r="CG595"/>
          <cell r="CH595"/>
          <cell r="CI595"/>
          <cell r="CJ595"/>
          <cell r="CK595"/>
          <cell r="CL595"/>
          <cell r="CO595"/>
          <cell r="CS595"/>
          <cell r="CT595"/>
          <cell r="CW595"/>
          <cell r="CX595"/>
          <cell r="CY595"/>
          <cell r="CZ595"/>
        </row>
        <row r="596">
          <cell r="BH596"/>
          <cell r="BI596"/>
          <cell r="BJ596"/>
          <cell r="BM596"/>
          <cell r="BN596"/>
          <cell r="BO596"/>
          <cell r="BP596"/>
          <cell r="BT596"/>
          <cell r="BU596"/>
          <cell r="BV596"/>
          <cell r="BW596"/>
          <cell r="BZ596"/>
          <cell r="CA596"/>
          <cell r="CB596"/>
          <cell r="CF596"/>
          <cell r="CG596"/>
          <cell r="CH596"/>
          <cell r="CI596"/>
          <cell r="CJ596"/>
          <cell r="CK596"/>
          <cell r="CL596"/>
          <cell r="CO596"/>
          <cell r="CS596"/>
          <cell r="CT596"/>
          <cell r="CW596"/>
          <cell r="CX596"/>
          <cell r="CY596"/>
          <cell r="CZ596"/>
        </row>
        <row r="597">
          <cell r="BH597"/>
          <cell r="BI597"/>
          <cell r="BJ597"/>
          <cell r="BM597"/>
          <cell r="BN597"/>
          <cell r="BO597"/>
          <cell r="BP597"/>
          <cell r="BT597"/>
          <cell r="BU597"/>
          <cell r="BV597"/>
          <cell r="BW597"/>
          <cell r="BZ597"/>
          <cell r="CA597"/>
          <cell r="CB597"/>
          <cell r="CF597"/>
          <cell r="CG597"/>
          <cell r="CH597"/>
          <cell r="CI597"/>
          <cell r="CJ597"/>
          <cell r="CK597"/>
          <cell r="CL597"/>
          <cell r="CO597"/>
          <cell r="CS597"/>
          <cell r="CT597"/>
          <cell r="CW597"/>
          <cell r="CX597"/>
          <cell r="CY597"/>
          <cell r="CZ597"/>
        </row>
        <row r="598">
          <cell r="BH598"/>
          <cell r="BI598"/>
          <cell r="BJ598"/>
          <cell r="BM598"/>
          <cell r="BN598"/>
          <cell r="BO598"/>
          <cell r="BP598"/>
          <cell r="BT598"/>
          <cell r="BU598"/>
          <cell r="BV598"/>
          <cell r="BW598"/>
          <cell r="BZ598"/>
          <cell r="CA598"/>
          <cell r="CB598"/>
          <cell r="CF598"/>
          <cell r="CG598"/>
          <cell r="CH598"/>
          <cell r="CI598"/>
          <cell r="CJ598"/>
          <cell r="CK598"/>
          <cell r="CL598"/>
          <cell r="CO598"/>
          <cell r="CS598"/>
          <cell r="CT598"/>
          <cell r="CW598"/>
          <cell r="CX598"/>
          <cell r="CY598"/>
          <cell r="CZ598"/>
        </row>
        <row r="599">
          <cell r="BH599"/>
          <cell r="BI599"/>
          <cell r="BJ599"/>
          <cell r="BM599"/>
          <cell r="BN599"/>
          <cell r="BO599"/>
          <cell r="BP599"/>
          <cell r="BT599"/>
          <cell r="BU599"/>
          <cell r="BV599"/>
          <cell r="BW599"/>
          <cell r="BZ599"/>
          <cell r="CA599"/>
          <cell r="CB599"/>
          <cell r="CF599"/>
          <cell r="CG599"/>
          <cell r="CH599"/>
          <cell r="CI599"/>
          <cell r="CJ599"/>
          <cell r="CK599"/>
          <cell r="CL599"/>
          <cell r="CO599"/>
          <cell r="CS599"/>
          <cell r="CT599"/>
          <cell r="CW599"/>
          <cell r="CX599"/>
          <cell r="CY599"/>
          <cell r="CZ599"/>
        </row>
        <row r="600">
          <cell r="BH600"/>
          <cell r="BI600"/>
          <cell r="BJ600"/>
          <cell r="BM600"/>
          <cell r="BN600"/>
          <cell r="BO600"/>
          <cell r="BP600"/>
          <cell r="BT600"/>
          <cell r="BU600"/>
          <cell r="BV600"/>
          <cell r="BW600"/>
          <cell r="BZ600"/>
          <cell r="CA600"/>
          <cell r="CB600"/>
          <cell r="CF600"/>
          <cell r="CG600"/>
          <cell r="CH600"/>
          <cell r="CI600"/>
          <cell r="CJ600"/>
          <cell r="CK600"/>
          <cell r="CL600"/>
          <cell r="CO600"/>
          <cell r="CS600"/>
          <cell r="CT600"/>
          <cell r="CW600"/>
          <cell r="CX600"/>
          <cell r="CY600"/>
          <cell r="CZ600"/>
        </row>
        <row r="601">
          <cell r="BH601"/>
          <cell r="BI601"/>
          <cell r="BJ601"/>
          <cell r="BM601"/>
          <cell r="BN601"/>
          <cell r="BO601"/>
          <cell r="BP601"/>
          <cell r="BT601"/>
          <cell r="BU601"/>
          <cell r="BV601"/>
          <cell r="BW601"/>
          <cell r="BZ601"/>
          <cell r="CA601"/>
          <cell r="CB601"/>
          <cell r="CF601"/>
          <cell r="CG601"/>
          <cell r="CH601"/>
          <cell r="CI601"/>
          <cell r="CJ601"/>
          <cell r="CK601"/>
          <cell r="CL601"/>
          <cell r="CO601"/>
          <cell r="CS601"/>
          <cell r="CT601"/>
          <cell r="CW601"/>
          <cell r="CX601"/>
          <cell r="CY601"/>
          <cell r="CZ601"/>
        </row>
        <row r="602">
          <cell r="BH602"/>
          <cell r="BI602"/>
          <cell r="BJ602"/>
          <cell r="BM602"/>
          <cell r="BN602"/>
          <cell r="BO602"/>
          <cell r="BP602"/>
          <cell r="BT602"/>
          <cell r="BU602"/>
          <cell r="BV602"/>
          <cell r="BW602"/>
          <cell r="BZ602"/>
          <cell r="CA602"/>
          <cell r="CB602"/>
          <cell r="CF602"/>
          <cell r="CG602"/>
          <cell r="CH602"/>
          <cell r="CI602"/>
          <cell r="CJ602"/>
          <cell r="CK602"/>
          <cell r="CL602"/>
          <cell r="CO602"/>
          <cell r="CS602"/>
          <cell r="CT602"/>
          <cell r="CW602"/>
          <cell r="CX602"/>
          <cell r="CY602"/>
          <cell r="CZ602"/>
        </row>
        <row r="603">
          <cell r="BH603"/>
          <cell r="BI603"/>
          <cell r="BJ603"/>
          <cell r="BM603"/>
          <cell r="BN603"/>
          <cell r="BO603"/>
          <cell r="BP603"/>
          <cell r="BT603"/>
          <cell r="BU603"/>
          <cell r="BV603"/>
          <cell r="BW603"/>
          <cell r="BZ603"/>
          <cell r="CA603"/>
          <cell r="CB603"/>
          <cell r="CF603"/>
          <cell r="CG603"/>
          <cell r="CH603"/>
          <cell r="CI603"/>
          <cell r="CJ603"/>
          <cell r="CK603"/>
          <cell r="CL603"/>
          <cell r="CO603"/>
          <cell r="CS603"/>
          <cell r="CT603"/>
          <cell r="CW603"/>
          <cell r="CX603"/>
          <cell r="CY603"/>
          <cell r="CZ603"/>
        </row>
        <row r="604">
          <cell r="BH604"/>
          <cell r="BI604"/>
          <cell r="BJ604"/>
          <cell r="BM604"/>
          <cell r="BN604"/>
          <cell r="BO604"/>
          <cell r="BP604"/>
          <cell r="BT604"/>
          <cell r="BU604"/>
          <cell r="BV604"/>
          <cell r="BW604"/>
          <cell r="BZ604"/>
          <cell r="CA604"/>
          <cell r="CB604"/>
          <cell r="CF604"/>
          <cell r="CG604"/>
          <cell r="CH604"/>
          <cell r="CI604"/>
          <cell r="CJ604"/>
          <cell r="CK604"/>
          <cell r="CL604"/>
          <cell r="CO604"/>
          <cell r="CS604"/>
          <cell r="CT604"/>
          <cell r="CW604"/>
          <cell r="CX604"/>
          <cell r="CY604"/>
          <cell r="CZ604"/>
        </row>
        <row r="605">
          <cell r="BH605"/>
          <cell r="BI605"/>
          <cell r="BJ605"/>
          <cell r="BM605"/>
          <cell r="BN605"/>
          <cell r="BO605"/>
          <cell r="BP605"/>
          <cell r="BT605"/>
          <cell r="BU605"/>
          <cell r="BV605"/>
          <cell r="BW605"/>
          <cell r="BZ605"/>
          <cell r="CA605"/>
          <cell r="CB605"/>
          <cell r="CF605"/>
          <cell r="CG605"/>
          <cell r="CH605"/>
          <cell r="CI605"/>
          <cell r="CJ605"/>
          <cell r="CK605"/>
          <cell r="CL605"/>
          <cell r="CO605"/>
          <cell r="CS605"/>
          <cell r="CT605"/>
          <cell r="CW605"/>
          <cell r="CX605"/>
          <cell r="CY605"/>
          <cell r="CZ605"/>
        </row>
        <row r="606">
          <cell r="BH606"/>
          <cell r="BI606"/>
          <cell r="BJ606"/>
          <cell r="BM606"/>
          <cell r="BN606"/>
          <cell r="BO606"/>
          <cell r="BP606"/>
          <cell r="BT606"/>
          <cell r="BU606"/>
          <cell r="BV606"/>
          <cell r="BW606"/>
          <cell r="BZ606"/>
          <cell r="CA606"/>
          <cell r="CB606"/>
          <cell r="CF606"/>
          <cell r="CG606"/>
          <cell r="CH606"/>
          <cell r="CI606"/>
          <cell r="CJ606"/>
          <cell r="CK606"/>
          <cell r="CL606"/>
          <cell r="CO606"/>
          <cell r="CS606"/>
          <cell r="CT606"/>
          <cell r="CW606"/>
          <cell r="CX606"/>
          <cell r="CY606"/>
          <cell r="CZ606"/>
        </row>
        <row r="607">
          <cell r="BH607"/>
          <cell r="BI607"/>
          <cell r="BJ607"/>
          <cell r="BM607"/>
          <cell r="BN607"/>
          <cell r="BO607"/>
          <cell r="BP607"/>
          <cell r="BT607"/>
          <cell r="BU607"/>
          <cell r="BV607"/>
          <cell r="BW607"/>
          <cell r="BZ607"/>
          <cell r="CA607"/>
          <cell r="CB607"/>
          <cell r="CF607"/>
          <cell r="CG607"/>
          <cell r="CH607"/>
          <cell r="CI607"/>
          <cell r="CJ607"/>
          <cell r="CK607"/>
          <cell r="CL607"/>
          <cell r="CO607"/>
          <cell r="CS607"/>
          <cell r="CT607"/>
          <cell r="CW607"/>
          <cell r="CX607"/>
          <cell r="CY607"/>
          <cell r="CZ607"/>
        </row>
        <row r="608">
          <cell r="BH608"/>
          <cell r="BI608"/>
          <cell r="BJ608"/>
          <cell r="BM608"/>
          <cell r="BN608"/>
          <cell r="BO608"/>
          <cell r="BP608"/>
          <cell r="BT608"/>
          <cell r="BU608"/>
          <cell r="BV608"/>
          <cell r="BW608"/>
          <cell r="BZ608"/>
          <cell r="CA608"/>
          <cell r="CB608"/>
          <cell r="CF608"/>
          <cell r="CG608"/>
          <cell r="CH608"/>
          <cell r="CI608"/>
          <cell r="CJ608"/>
          <cell r="CK608"/>
          <cell r="CL608"/>
          <cell r="CO608"/>
          <cell r="CS608"/>
          <cell r="CT608"/>
          <cell r="CW608"/>
          <cell r="CX608"/>
          <cell r="CY608"/>
          <cell r="CZ608"/>
        </row>
        <row r="609">
          <cell r="BH609"/>
          <cell r="BI609"/>
          <cell r="BJ609"/>
          <cell r="BM609"/>
          <cell r="BN609"/>
          <cell r="BO609"/>
          <cell r="BP609"/>
          <cell r="BT609"/>
          <cell r="BU609"/>
          <cell r="BV609"/>
          <cell r="BW609"/>
          <cell r="BZ609"/>
          <cell r="CA609"/>
          <cell r="CB609"/>
          <cell r="CF609"/>
          <cell r="CG609"/>
          <cell r="CH609"/>
          <cell r="CI609"/>
          <cell r="CJ609"/>
          <cell r="CK609"/>
          <cell r="CL609"/>
          <cell r="CO609"/>
          <cell r="CS609"/>
          <cell r="CT609"/>
          <cell r="CW609"/>
          <cell r="CX609"/>
          <cell r="CY609"/>
          <cell r="CZ609"/>
        </row>
        <row r="610">
          <cell r="BH610"/>
          <cell r="BI610"/>
          <cell r="BJ610"/>
          <cell r="BM610"/>
          <cell r="BN610"/>
          <cell r="BO610"/>
          <cell r="BP610"/>
          <cell r="BT610"/>
          <cell r="BU610"/>
          <cell r="BV610"/>
          <cell r="BW610"/>
          <cell r="BZ610"/>
          <cell r="CA610"/>
          <cell r="CB610"/>
          <cell r="CF610"/>
          <cell r="CG610"/>
          <cell r="CH610"/>
          <cell r="CI610"/>
          <cell r="CJ610"/>
          <cell r="CK610"/>
          <cell r="CL610"/>
          <cell r="CO610"/>
          <cell r="CS610"/>
          <cell r="CT610"/>
          <cell r="CW610"/>
          <cell r="CX610"/>
          <cell r="CY610"/>
          <cell r="CZ610"/>
        </row>
        <row r="611">
          <cell r="BH611"/>
          <cell r="BI611"/>
          <cell r="BJ611"/>
          <cell r="BM611"/>
          <cell r="BN611"/>
          <cell r="BO611"/>
          <cell r="BP611"/>
          <cell r="BT611"/>
          <cell r="BU611"/>
          <cell r="BV611"/>
          <cell r="BW611"/>
          <cell r="BZ611"/>
          <cell r="CA611"/>
          <cell r="CB611"/>
          <cell r="CF611"/>
          <cell r="CG611"/>
          <cell r="CH611"/>
          <cell r="CI611"/>
          <cell r="CJ611"/>
          <cell r="CK611"/>
          <cell r="CL611"/>
          <cell r="CO611"/>
          <cell r="CS611"/>
          <cell r="CT611"/>
          <cell r="CW611"/>
          <cell r="CX611"/>
          <cell r="CY611"/>
          <cell r="CZ611"/>
        </row>
        <row r="612">
          <cell r="BH612"/>
          <cell r="BI612"/>
          <cell r="BJ612"/>
          <cell r="BM612"/>
          <cell r="BN612"/>
          <cell r="BO612"/>
          <cell r="BP612"/>
          <cell r="BT612"/>
          <cell r="BU612"/>
          <cell r="BV612"/>
          <cell r="BW612"/>
          <cell r="BZ612"/>
          <cell r="CA612"/>
          <cell r="CB612"/>
          <cell r="CF612"/>
          <cell r="CG612"/>
          <cell r="CH612"/>
          <cell r="CI612"/>
          <cell r="CJ612"/>
          <cell r="CK612"/>
          <cell r="CL612"/>
          <cell r="CO612"/>
          <cell r="CS612"/>
          <cell r="CT612"/>
          <cell r="CW612"/>
          <cell r="CX612"/>
          <cell r="CY612"/>
          <cell r="CZ612"/>
        </row>
        <row r="613">
          <cell r="BH613"/>
          <cell r="BI613"/>
          <cell r="BJ613"/>
          <cell r="BM613"/>
          <cell r="BN613"/>
          <cell r="BO613"/>
          <cell r="BP613"/>
          <cell r="BT613"/>
          <cell r="BU613"/>
          <cell r="BV613"/>
          <cell r="BW613"/>
          <cell r="BZ613"/>
          <cell r="CA613"/>
          <cell r="CB613"/>
          <cell r="CF613"/>
          <cell r="CG613"/>
          <cell r="CH613"/>
          <cell r="CI613"/>
          <cell r="CJ613"/>
          <cell r="CK613"/>
          <cell r="CL613"/>
          <cell r="CO613"/>
          <cell r="CS613"/>
          <cell r="CT613"/>
          <cell r="CW613"/>
          <cell r="CX613"/>
          <cell r="CY613"/>
          <cell r="CZ613"/>
        </row>
        <row r="614">
          <cell r="BH614"/>
          <cell r="BI614"/>
          <cell r="BJ614"/>
          <cell r="BM614"/>
          <cell r="BN614"/>
          <cell r="BO614"/>
          <cell r="BP614"/>
          <cell r="BT614"/>
          <cell r="BU614"/>
          <cell r="BV614"/>
          <cell r="BW614"/>
          <cell r="BZ614"/>
          <cell r="CA614"/>
          <cell r="CB614"/>
          <cell r="CF614"/>
          <cell r="CG614"/>
          <cell r="CH614"/>
          <cell r="CI614"/>
          <cell r="CJ614"/>
          <cell r="CK614"/>
          <cell r="CL614"/>
          <cell r="CO614"/>
          <cell r="CS614"/>
          <cell r="CT614"/>
          <cell r="CW614"/>
          <cell r="CX614"/>
          <cell r="CY614"/>
          <cell r="CZ614"/>
        </row>
        <row r="615">
          <cell r="BH615"/>
          <cell r="BI615"/>
          <cell r="BJ615"/>
          <cell r="BM615"/>
          <cell r="BN615"/>
          <cell r="BO615"/>
          <cell r="BP615"/>
          <cell r="BT615"/>
          <cell r="BU615"/>
          <cell r="BV615"/>
          <cell r="BW615"/>
          <cell r="BZ615"/>
          <cell r="CA615"/>
          <cell r="CB615"/>
          <cell r="CF615"/>
          <cell r="CG615"/>
          <cell r="CH615"/>
          <cell r="CI615"/>
          <cell r="CJ615"/>
          <cell r="CK615"/>
          <cell r="CL615"/>
          <cell r="CO615"/>
          <cell r="CS615"/>
          <cell r="CT615"/>
          <cell r="CW615"/>
          <cell r="CX615"/>
          <cell r="CY615"/>
          <cell r="CZ615"/>
        </row>
        <row r="616">
          <cell r="BH616"/>
          <cell r="BI616"/>
          <cell r="BJ616"/>
          <cell r="BM616"/>
          <cell r="BN616"/>
          <cell r="BO616"/>
          <cell r="BP616"/>
          <cell r="BT616"/>
          <cell r="BU616"/>
          <cell r="BV616"/>
          <cell r="BW616"/>
          <cell r="BZ616"/>
          <cell r="CA616"/>
          <cell r="CB616"/>
          <cell r="CF616"/>
          <cell r="CG616"/>
          <cell r="CH616"/>
          <cell r="CI616"/>
          <cell r="CJ616"/>
          <cell r="CK616"/>
          <cell r="CL616"/>
          <cell r="CO616"/>
          <cell r="CS616"/>
          <cell r="CT616"/>
          <cell r="CW616"/>
          <cell r="CX616"/>
          <cell r="CY616"/>
          <cell r="CZ616"/>
        </row>
        <row r="617">
          <cell r="BH617"/>
          <cell r="BI617"/>
          <cell r="BJ617"/>
          <cell r="BM617"/>
          <cell r="BN617"/>
          <cell r="BO617"/>
          <cell r="BP617"/>
          <cell r="BT617"/>
          <cell r="BU617"/>
          <cell r="BV617"/>
          <cell r="BW617"/>
          <cell r="BZ617"/>
          <cell r="CA617"/>
          <cell r="CB617"/>
          <cell r="CF617"/>
          <cell r="CG617"/>
          <cell r="CH617"/>
          <cell r="CI617"/>
          <cell r="CJ617"/>
          <cell r="CK617"/>
          <cell r="CL617"/>
          <cell r="CO617"/>
          <cell r="CS617"/>
          <cell r="CT617"/>
          <cell r="CW617"/>
          <cell r="CX617"/>
          <cell r="CY617"/>
          <cell r="CZ617"/>
        </row>
        <row r="618">
          <cell r="BH618"/>
          <cell r="BI618"/>
          <cell r="BJ618"/>
          <cell r="BM618"/>
          <cell r="BN618"/>
          <cell r="BO618"/>
          <cell r="BP618"/>
          <cell r="BT618"/>
          <cell r="BU618"/>
          <cell r="BV618"/>
          <cell r="BW618"/>
          <cell r="BZ618"/>
          <cell r="CA618"/>
          <cell r="CB618"/>
          <cell r="CF618"/>
          <cell r="CG618"/>
          <cell r="CH618"/>
          <cell r="CI618"/>
          <cell r="CJ618"/>
          <cell r="CK618"/>
          <cell r="CL618"/>
          <cell r="CO618"/>
          <cell r="CS618"/>
          <cell r="CT618"/>
          <cell r="CW618"/>
          <cell r="CX618"/>
          <cell r="CY618"/>
          <cell r="CZ618"/>
        </row>
        <row r="619">
          <cell r="BH619"/>
          <cell r="BI619"/>
          <cell r="BJ619"/>
          <cell r="BM619"/>
          <cell r="BN619"/>
          <cell r="BO619"/>
          <cell r="BP619"/>
          <cell r="BT619"/>
          <cell r="BU619"/>
          <cell r="BV619"/>
          <cell r="BW619"/>
          <cell r="BZ619"/>
          <cell r="CA619"/>
          <cell r="CB619"/>
          <cell r="CF619"/>
          <cell r="CG619"/>
          <cell r="CH619"/>
          <cell r="CI619"/>
          <cell r="CJ619"/>
          <cell r="CK619"/>
          <cell r="CL619"/>
          <cell r="CO619"/>
          <cell r="CS619"/>
          <cell r="CT619"/>
          <cell r="CW619"/>
          <cell r="CX619"/>
          <cell r="CY619"/>
          <cell r="CZ619"/>
        </row>
        <row r="620">
          <cell r="BH620"/>
          <cell r="BI620"/>
          <cell r="BJ620"/>
          <cell r="BM620"/>
          <cell r="BN620"/>
          <cell r="BO620"/>
          <cell r="BP620"/>
          <cell r="BT620"/>
          <cell r="BU620"/>
          <cell r="BV620"/>
          <cell r="BW620"/>
          <cell r="BZ620"/>
          <cell r="CA620"/>
          <cell r="CB620"/>
          <cell r="CF620"/>
          <cell r="CG620"/>
          <cell r="CH620"/>
          <cell r="CI620"/>
          <cell r="CJ620"/>
          <cell r="CK620"/>
          <cell r="CL620"/>
          <cell r="CO620"/>
          <cell r="CS620"/>
          <cell r="CT620"/>
          <cell r="CW620"/>
          <cell r="CX620"/>
          <cell r="CY620"/>
          <cell r="CZ620"/>
        </row>
        <row r="621">
          <cell r="BH621"/>
          <cell r="BI621"/>
          <cell r="BJ621"/>
          <cell r="BM621"/>
          <cell r="BN621"/>
          <cell r="BO621"/>
          <cell r="BP621"/>
          <cell r="BT621"/>
          <cell r="BU621"/>
          <cell r="BV621"/>
          <cell r="BW621"/>
          <cell r="BZ621"/>
          <cell r="CA621"/>
          <cell r="CB621"/>
          <cell r="CF621"/>
          <cell r="CG621"/>
          <cell r="CH621"/>
          <cell r="CI621"/>
          <cell r="CJ621"/>
          <cell r="CK621"/>
          <cell r="CL621"/>
          <cell r="CO621"/>
          <cell r="CS621"/>
          <cell r="CT621"/>
          <cell r="CW621"/>
          <cell r="CX621"/>
          <cell r="CY621"/>
          <cell r="CZ621"/>
        </row>
        <row r="622">
          <cell r="BH622"/>
          <cell r="BI622"/>
          <cell r="BJ622"/>
          <cell r="BM622"/>
          <cell r="BN622"/>
          <cell r="BO622"/>
          <cell r="BP622"/>
          <cell r="BT622"/>
          <cell r="BU622"/>
          <cell r="BV622"/>
          <cell r="BW622"/>
          <cell r="BZ622"/>
          <cell r="CA622"/>
          <cell r="CB622"/>
          <cell r="CF622"/>
          <cell r="CG622"/>
          <cell r="CH622"/>
          <cell r="CI622"/>
          <cell r="CJ622"/>
          <cell r="CK622"/>
          <cell r="CL622"/>
          <cell r="CO622"/>
          <cell r="CS622"/>
          <cell r="CT622"/>
          <cell r="CW622"/>
          <cell r="CX622"/>
          <cell r="CY622"/>
          <cell r="CZ622"/>
        </row>
        <row r="623">
          <cell r="BH623"/>
          <cell r="BI623"/>
          <cell r="BJ623"/>
          <cell r="BM623"/>
          <cell r="BN623"/>
          <cell r="BO623"/>
          <cell r="BP623"/>
          <cell r="BT623"/>
          <cell r="BU623"/>
          <cell r="BV623"/>
          <cell r="BW623"/>
          <cell r="BZ623"/>
          <cell r="CA623"/>
          <cell r="CB623"/>
          <cell r="CF623"/>
          <cell r="CG623"/>
          <cell r="CH623"/>
          <cell r="CI623"/>
          <cell r="CJ623"/>
          <cell r="CK623"/>
          <cell r="CL623"/>
          <cell r="CO623"/>
          <cell r="CS623"/>
          <cell r="CT623"/>
          <cell r="CW623"/>
          <cell r="CX623"/>
          <cell r="CY623"/>
          <cell r="CZ623"/>
        </row>
        <row r="624">
          <cell r="BH624"/>
          <cell r="BI624"/>
          <cell r="BJ624"/>
          <cell r="BM624"/>
          <cell r="BN624"/>
          <cell r="BO624"/>
          <cell r="BP624"/>
          <cell r="BT624"/>
          <cell r="BU624"/>
          <cell r="BV624"/>
          <cell r="BW624"/>
          <cell r="BZ624"/>
          <cell r="CA624"/>
          <cell r="CB624"/>
          <cell r="CF624"/>
          <cell r="CG624"/>
          <cell r="CH624"/>
          <cell r="CI624"/>
          <cell r="CJ624"/>
          <cell r="CK624"/>
          <cell r="CL624"/>
          <cell r="CO624"/>
          <cell r="CS624"/>
          <cell r="CT624"/>
          <cell r="CW624"/>
          <cell r="CX624"/>
          <cell r="CY624"/>
          <cell r="CZ624"/>
        </row>
        <row r="625">
          <cell r="BH625"/>
          <cell r="BI625"/>
          <cell r="BJ625"/>
          <cell r="BM625"/>
          <cell r="BN625"/>
          <cell r="BO625"/>
          <cell r="BP625"/>
          <cell r="BT625"/>
          <cell r="BU625"/>
          <cell r="BV625"/>
          <cell r="BW625"/>
          <cell r="BZ625"/>
          <cell r="CA625"/>
          <cell r="CB625"/>
          <cell r="CF625"/>
          <cell r="CG625"/>
          <cell r="CH625"/>
          <cell r="CI625"/>
          <cell r="CJ625"/>
          <cell r="CK625"/>
          <cell r="CL625"/>
          <cell r="CO625"/>
          <cell r="CS625"/>
          <cell r="CT625"/>
          <cell r="CW625"/>
          <cell r="CX625"/>
          <cell r="CY625"/>
          <cell r="CZ625"/>
        </row>
        <row r="626">
          <cell r="BH626"/>
          <cell r="BI626"/>
          <cell r="BJ626"/>
          <cell r="BM626"/>
          <cell r="BN626"/>
          <cell r="BO626"/>
          <cell r="BP626"/>
          <cell r="BT626"/>
          <cell r="BU626"/>
          <cell r="BV626"/>
          <cell r="BW626"/>
          <cell r="BZ626"/>
          <cell r="CA626"/>
          <cell r="CB626"/>
          <cell r="CF626"/>
          <cell r="CG626"/>
          <cell r="CH626"/>
          <cell r="CI626"/>
          <cell r="CJ626"/>
          <cell r="CK626"/>
          <cell r="CL626"/>
          <cell r="CO626"/>
          <cell r="CS626"/>
          <cell r="CT626"/>
          <cell r="CW626"/>
          <cell r="CX626"/>
          <cell r="CY626"/>
          <cell r="CZ626"/>
        </row>
        <row r="627">
          <cell r="BH627"/>
          <cell r="BI627"/>
          <cell r="BJ627"/>
          <cell r="BM627"/>
          <cell r="BN627"/>
          <cell r="BO627"/>
          <cell r="BP627"/>
          <cell r="BT627"/>
          <cell r="BU627"/>
          <cell r="BV627"/>
          <cell r="BW627"/>
          <cell r="BZ627"/>
          <cell r="CA627"/>
          <cell r="CB627"/>
          <cell r="CF627"/>
          <cell r="CG627"/>
          <cell r="CH627"/>
          <cell r="CI627"/>
          <cell r="CJ627"/>
          <cell r="CK627"/>
          <cell r="CL627"/>
          <cell r="CO627"/>
          <cell r="CS627"/>
          <cell r="CT627"/>
          <cell r="CW627"/>
          <cell r="CX627"/>
          <cell r="CY627"/>
          <cell r="CZ627"/>
        </row>
        <row r="628">
          <cell r="BH628"/>
          <cell r="BI628"/>
          <cell r="BJ628"/>
          <cell r="BM628"/>
          <cell r="BN628"/>
          <cell r="BO628"/>
          <cell r="BP628"/>
          <cell r="BT628"/>
          <cell r="BU628"/>
          <cell r="BV628"/>
          <cell r="BW628"/>
          <cell r="BZ628"/>
          <cell r="CA628"/>
          <cell r="CB628"/>
          <cell r="CF628"/>
          <cell r="CG628"/>
          <cell r="CH628"/>
          <cell r="CI628"/>
          <cell r="CJ628"/>
          <cell r="CK628"/>
          <cell r="CL628"/>
          <cell r="CO628"/>
          <cell r="CS628"/>
          <cell r="CT628"/>
          <cell r="CW628"/>
          <cell r="CX628"/>
          <cell r="CY628"/>
          <cell r="CZ628"/>
        </row>
        <row r="629">
          <cell r="BH629"/>
          <cell r="BI629"/>
          <cell r="BJ629"/>
          <cell r="BM629"/>
          <cell r="BN629"/>
          <cell r="BO629"/>
          <cell r="BP629"/>
          <cell r="BT629"/>
          <cell r="BU629"/>
          <cell r="BV629"/>
          <cell r="BW629"/>
          <cell r="BZ629"/>
          <cell r="CA629"/>
          <cell r="CB629"/>
          <cell r="CF629"/>
          <cell r="CG629"/>
          <cell r="CH629"/>
          <cell r="CI629"/>
          <cell r="CJ629"/>
          <cell r="CK629"/>
          <cell r="CL629"/>
          <cell r="CO629"/>
          <cell r="CS629"/>
          <cell r="CT629"/>
          <cell r="CW629"/>
          <cell r="CX629"/>
          <cell r="CY629"/>
          <cell r="CZ629"/>
        </row>
        <row r="630">
          <cell r="BH630"/>
          <cell r="BI630"/>
          <cell r="BJ630"/>
          <cell r="BM630"/>
          <cell r="BN630"/>
          <cell r="BO630"/>
          <cell r="BP630"/>
          <cell r="BT630"/>
          <cell r="BU630"/>
          <cell r="BV630"/>
          <cell r="BW630"/>
          <cell r="BZ630"/>
          <cell r="CA630"/>
          <cell r="CB630"/>
          <cell r="CF630"/>
          <cell r="CG630"/>
          <cell r="CH630"/>
          <cell r="CI630"/>
          <cell r="CJ630"/>
          <cell r="CK630"/>
          <cell r="CL630"/>
          <cell r="CO630"/>
          <cell r="CS630"/>
          <cell r="CT630"/>
          <cell r="CW630"/>
          <cell r="CX630"/>
          <cell r="CY630"/>
          <cell r="CZ630"/>
        </row>
        <row r="631">
          <cell r="BH631"/>
          <cell r="BI631"/>
          <cell r="BJ631"/>
          <cell r="BM631"/>
          <cell r="BN631"/>
          <cell r="BO631"/>
          <cell r="BP631"/>
          <cell r="BT631"/>
          <cell r="BU631"/>
          <cell r="BV631"/>
          <cell r="BW631"/>
          <cell r="BZ631"/>
          <cell r="CA631"/>
          <cell r="CB631"/>
          <cell r="CF631"/>
          <cell r="CG631"/>
          <cell r="CH631"/>
          <cell r="CI631"/>
          <cell r="CJ631"/>
          <cell r="CK631"/>
          <cell r="CL631"/>
          <cell r="CO631"/>
          <cell r="CS631"/>
          <cell r="CT631"/>
          <cell r="CW631"/>
          <cell r="CX631"/>
          <cell r="CY631"/>
          <cell r="CZ631"/>
        </row>
        <row r="632">
          <cell r="BH632"/>
          <cell r="BI632"/>
          <cell r="BJ632"/>
          <cell r="BM632"/>
          <cell r="BN632"/>
          <cell r="BO632"/>
          <cell r="BP632"/>
          <cell r="BT632"/>
          <cell r="BU632"/>
          <cell r="BV632"/>
          <cell r="BW632"/>
          <cell r="BZ632"/>
          <cell r="CA632"/>
          <cell r="CB632"/>
          <cell r="CF632"/>
          <cell r="CG632"/>
          <cell r="CH632"/>
          <cell r="CI632"/>
          <cell r="CJ632"/>
          <cell r="CK632"/>
          <cell r="CL632"/>
          <cell r="CO632"/>
          <cell r="CS632"/>
          <cell r="CT632"/>
          <cell r="CW632"/>
          <cell r="CX632"/>
          <cell r="CY632"/>
          <cell r="CZ632"/>
        </row>
        <row r="633">
          <cell r="BH633"/>
          <cell r="BI633"/>
          <cell r="BJ633"/>
          <cell r="BM633"/>
          <cell r="BN633"/>
          <cell r="BO633"/>
          <cell r="BP633"/>
          <cell r="BT633"/>
          <cell r="BU633"/>
          <cell r="BV633"/>
          <cell r="BW633"/>
          <cell r="BZ633"/>
          <cell r="CA633"/>
          <cell r="CB633"/>
          <cell r="CF633"/>
          <cell r="CG633"/>
          <cell r="CH633"/>
          <cell r="CI633"/>
          <cell r="CJ633"/>
          <cell r="CK633"/>
          <cell r="CL633"/>
          <cell r="CO633"/>
          <cell r="CS633"/>
          <cell r="CT633"/>
          <cell r="CW633"/>
          <cell r="CX633"/>
          <cell r="CY633"/>
          <cell r="CZ633"/>
        </row>
        <row r="634">
          <cell r="BH634"/>
          <cell r="BI634"/>
          <cell r="BJ634"/>
          <cell r="BM634"/>
          <cell r="BN634"/>
          <cell r="BO634"/>
          <cell r="BP634"/>
          <cell r="BT634"/>
          <cell r="BU634"/>
          <cell r="BV634"/>
          <cell r="BW634"/>
          <cell r="BZ634"/>
          <cell r="CA634"/>
          <cell r="CB634"/>
          <cell r="CF634"/>
          <cell r="CG634"/>
          <cell r="CH634"/>
          <cell r="CI634"/>
          <cell r="CJ634"/>
          <cell r="CK634"/>
          <cell r="CL634"/>
          <cell r="CO634"/>
          <cell r="CS634"/>
          <cell r="CT634"/>
          <cell r="CW634"/>
          <cell r="CX634"/>
          <cell r="CY634"/>
          <cell r="CZ634"/>
        </row>
        <row r="635">
          <cell r="BH635"/>
          <cell r="BI635"/>
          <cell r="BJ635"/>
          <cell r="BM635"/>
          <cell r="BN635"/>
          <cell r="BO635"/>
          <cell r="BP635"/>
          <cell r="BT635"/>
          <cell r="BU635"/>
          <cell r="BV635"/>
          <cell r="BW635"/>
          <cell r="BZ635"/>
          <cell r="CA635"/>
          <cell r="CB635"/>
          <cell r="CF635"/>
          <cell r="CG635"/>
          <cell r="CH635"/>
          <cell r="CI635"/>
          <cell r="CJ635"/>
          <cell r="CK635"/>
          <cell r="CL635"/>
          <cell r="CO635"/>
          <cell r="CS635"/>
          <cell r="CT635"/>
          <cell r="CW635"/>
          <cell r="CX635"/>
          <cell r="CY635"/>
          <cell r="CZ635"/>
        </row>
        <row r="636">
          <cell r="BH636"/>
          <cell r="BI636"/>
          <cell r="BJ636"/>
          <cell r="BM636"/>
          <cell r="BN636"/>
          <cell r="BO636"/>
          <cell r="BP636"/>
          <cell r="BT636"/>
          <cell r="BU636"/>
          <cell r="BV636"/>
          <cell r="BW636"/>
          <cell r="BZ636"/>
          <cell r="CA636"/>
          <cell r="CB636"/>
          <cell r="CF636"/>
          <cell r="CG636"/>
          <cell r="CH636"/>
          <cell r="CI636"/>
          <cell r="CJ636"/>
          <cell r="CK636"/>
          <cell r="CL636"/>
          <cell r="CO636"/>
          <cell r="CS636"/>
          <cell r="CT636"/>
          <cell r="CW636"/>
          <cell r="CX636"/>
          <cell r="CY636"/>
          <cell r="CZ636"/>
        </row>
        <row r="637">
          <cell r="BH637"/>
          <cell r="BI637"/>
          <cell r="BJ637"/>
          <cell r="BM637"/>
          <cell r="BN637"/>
          <cell r="BO637"/>
          <cell r="BP637"/>
          <cell r="BT637"/>
          <cell r="BU637"/>
          <cell r="BV637"/>
          <cell r="BW637"/>
          <cell r="BZ637"/>
          <cell r="CA637"/>
          <cell r="CB637"/>
          <cell r="CF637"/>
          <cell r="CG637"/>
          <cell r="CH637"/>
          <cell r="CI637"/>
          <cell r="CJ637"/>
          <cell r="CK637"/>
          <cell r="CL637"/>
          <cell r="CO637"/>
          <cell r="CS637"/>
          <cell r="CT637"/>
          <cell r="CW637"/>
          <cell r="CX637"/>
          <cell r="CY637"/>
          <cell r="CZ637"/>
        </row>
        <row r="638">
          <cell r="BH638"/>
          <cell r="BI638"/>
          <cell r="BJ638"/>
          <cell r="BM638"/>
          <cell r="BN638"/>
          <cell r="BO638"/>
          <cell r="BP638"/>
          <cell r="BT638"/>
          <cell r="BU638"/>
          <cell r="BV638"/>
          <cell r="BW638"/>
          <cell r="BZ638"/>
          <cell r="CA638"/>
          <cell r="CB638"/>
          <cell r="CF638"/>
          <cell r="CG638"/>
          <cell r="CH638"/>
          <cell r="CI638"/>
          <cell r="CJ638"/>
          <cell r="CK638"/>
          <cell r="CL638"/>
          <cell r="CO638"/>
          <cell r="CS638"/>
          <cell r="CT638"/>
          <cell r="CW638"/>
          <cell r="CX638"/>
          <cell r="CY638"/>
          <cell r="CZ638"/>
        </row>
        <row r="639">
          <cell r="BH639"/>
          <cell r="BI639"/>
          <cell r="BJ639"/>
          <cell r="BM639"/>
          <cell r="BN639"/>
          <cell r="BO639"/>
          <cell r="BP639"/>
          <cell r="BT639"/>
          <cell r="BU639"/>
          <cell r="BV639"/>
          <cell r="BW639"/>
          <cell r="BZ639"/>
          <cell r="CA639"/>
          <cell r="CB639"/>
          <cell r="CF639"/>
          <cell r="CG639"/>
          <cell r="CH639"/>
          <cell r="CI639"/>
          <cell r="CJ639"/>
          <cell r="CK639"/>
          <cell r="CL639"/>
          <cell r="CO639"/>
          <cell r="CS639"/>
          <cell r="CT639"/>
          <cell r="CW639"/>
          <cell r="CX639"/>
          <cell r="CY639"/>
          <cell r="CZ639"/>
        </row>
        <row r="640">
          <cell r="BH640"/>
          <cell r="BI640"/>
          <cell r="BJ640"/>
          <cell r="BM640"/>
          <cell r="BN640"/>
          <cell r="BO640"/>
          <cell r="BP640"/>
          <cell r="BT640"/>
          <cell r="BU640"/>
          <cell r="BV640"/>
          <cell r="BW640"/>
          <cell r="BZ640"/>
          <cell r="CA640"/>
          <cell r="CB640"/>
          <cell r="CF640"/>
          <cell r="CG640"/>
          <cell r="CH640"/>
          <cell r="CI640"/>
          <cell r="CJ640"/>
          <cell r="CK640"/>
          <cell r="CL640"/>
          <cell r="CO640"/>
          <cell r="CS640"/>
          <cell r="CT640"/>
          <cell r="CW640"/>
          <cell r="CX640"/>
          <cell r="CY640"/>
          <cell r="CZ640"/>
        </row>
        <row r="641">
          <cell r="BH641"/>
          <cell r="BI641"/>
          <cell r="BJ641"/>
          <cell r="BM641"/>
          <cell r="BN641"/>
          <cell r="BO641"/>
          <cell r="BP641"/>
          <cell r="BT641"/>
          <cell r="BU641"/>
          <cell r="BV641"/>
          <cell r="BW641"/>
          <cell r="BZ641"/>
          <cell r="CA641"/>
          <cell r="CB641"/>
          <cell r="CF641"/>
          <cell r="CG641"/>
          <cell r="CH641"/>
          <cell r="CI641"/>
          <cell r="CJ641"/>
          <cell r="CK641"/>
          <cell r="CL641"/>
          <cell r="CO641"/>
          <cell r="CS641"/>
          <cell r="CT641"/>
          <cell r="CW641"/>
          <cell r="CX641"/>
          <cell r="CY641"/>
          <cell r="CZ641"/>
        </row>
        <row r="642">
          <cell r="BH642"/>
          <cell r="BI642"/>
          <cell r="BJ642"/>
          <cell r="BM642"/>
          <cell r="BN642"/>
          <cell r="BO642"/>
          <cell r="BP642"/>
          <cell r="BT642"/>
          <cell r="BU642"/>
          <cell r="BV642"/>
          <cell r="BW642"/>
          <cell r="BZ642"/>
          <cell r="CA642"/>
          <cell r="CB642"/>
          <cell r="CF642"/>
          <cell r="CG642"/>
          <cell r="CH642"/>
          <cell r="CI642"/>
          <cell r="CJ642"/>
          <cell r="CK642"/>
          <cell r="CL642"/>
          <cell r="CO642"/>
          <cell r="CS642"/>
          <cell r="CT642"/>
          <cell r="CW642"/>
          <cell r="CX642"/>
          <cell r="CY642"/>
          <cell r="CZ642"/>
        </row>
        <row r="643">
          <cell r="BH643"/>
          <cell r="BI643"/>
          <cell r="BJ643"/>
          <cell r="BM643"/>
          <cell r="BN643"/>
          <cell r="BO643"/>
          <cell r="BP643"/>
          <cell r="BT643"/>
          <cell r="BU643"/>
          <cell r="BV643"/>
          <cell r="BW643"/>
          <cell r="BZ643"/>
          <cell r="CA643"/>
          <cell r="CB643"/>
          <cell r="CF643"/>
          <cell r="CG643"/>
          <cell r="CH643"/>
          <cell r="CI643"/>
          <cell r="CJ643"/>
          <cell r="CK643"/>
          <cell r="CL643"/>
          <cell r="CO643"/>
          <cell r="CS643"/>
          <cell r="CT643"/>
          <cell r="CW643"/>
          <cell r="CX643"/>
          <cell r="CY643"/>
          <cell r="CZ643"/>
        </row>
        <row r="644">
          <cell r="BH644"/>
          <cell r="BI644"/>
          <cell r="BJ644"/>
          <cell r="BM644"/>
          <cell r="BN644"/>
          <cell r="BO644"/>
          <cell r="BP644"/>
          <cell r="BT644"/>
          <cell r="BU644"/>
          <cell r="BV644"/>
          <cell r="BW644"/>
          <cell r="BZ644"/>
          <cell r="CA644"/>
          <cell r="CB644"/>
          <cell r="CF644"/>
          <cell r="CG644"/>
          <cell r="CH644"/>
          <cell r="CI644"/>
          <cell r="CJ644"/>
          <cell r="CK644"/>
          <cell r="CL644"/>
          <cell r="CO644"/>
          <cell r="CS644"/>
          <cell r="CT644"/>
          <cell r="CW644"/>
          <cell r="CX644"/>
          <cell r="CY644"/>
          <cell r="CZ644"/>
        </row>
        <row r="645">
          <cell r="BH645"/>
          <cell r="BI645"/>
          <cell r="BJ645"/>
          <cell r="BM645"/>
          <cell r="BN645"/>
          <cell r="BO645"/>
          <cell r="BP645"/>
          <cell r="BT645"/>
          <cell r="BU645"/>
          <cell r="BV645"/>
          <cell r="BW645"/>
          <cell r="BZ645"/>
          <cell r="CA645"/>
          <cell r="CB645"/>
          <cell r="CF645"/>
          <cell r="CG645"/>
          <cell r="CH645"/>
          <cell r="CI645"/>
          <cell r="CJ645"/>
          <cell r="CK645"/>
          <cell r="CL645"/>
          <cell r="CO645"/>
          <cell r="CS645"/>
          <cell r="CT645"/>
          <cell r="CW645"/>
          <cell r="CX645"/>
          <cell r="CY645"/>
          <cell r="CZ645"/>
        </row>
        <row r="646">
          <cell r="BH646"/>
          <cell r="BI646"/>
          <cell r="BJ646"/>
          <cell r="BM646"/>
          <cell r="BN646"/>
          <cell r="BO646"/>
          <cell r="BP646"/>
          <cell r="BT646"/>
          <cell r="BU646"/>
          <cell r="BV646"/>
          <cell r="BW646"/>
          <cell r="BZ646"/>
          <cell r="CA646"/>
          <cell r="CB646"/>
          <cell r="CF646"/>
          <cell r="CG646"/>
          <cell r="CH646"/>
          <cell r="CI646"/>
          <cell r="CJ646"/>
          <cell r="CK646"/>
          <cell r="CL646"/>
          <cell r="CO646"/>
          <cell r="CS646"/>
          <cell r="CT646"/>
          <cell r="CW646"/>
          <cell r="CX646"/>
          <cell r="CY646"/>
          <cell r="CZ646"/>
        </row>
        <row r="647">
          <cell r="BH647"/>
          <cell r="BI647"/>
          <cell r="BJ647"/>
          <cell r="BM647"/>
          <cell r="BN647"/>
          <cell r="BO647"/>
          <cell r="BP647"/>
          <cell r="BT647"/>
          <cell r="BU647"/>
          <cell r="BV647"/>
          <cell r="BW647"/>
          <cell r="BZ647"/>
          <cell r="CA647"/>
          <cell r="CB647"/>
          <cell r="CF647"/>
          <cell r="CG647"/>
          <cell r="CH647"/>
          <cell r="CI647"/>
          <cell r="CJ647"/>
          <cell r="CK647"/>
          <cell r="CL647"/>
          <cell r="CO647"/>
          <cell r="CS647"/>
          <cell r="CT647"/>
          <cell r="CW647"/>
          <cell r="CX647"/>
          <cell r="CY647"/>
          <cell r="CZ647"/>
        </row>
        <row r="648">
          <cell r="BH648"/>
          <cell r="BI648"/>
          <cell r="BJ648"/>
          <cell r="BM648"/>
          <cell r="BN648"/>
          <cell r="BO648"/>
          <cell r="BP648"/>
          <cell r="BT648"/>
          <cell r="BU648"/>
          <cell r="BV648"/>
          <cell r="BW648"/>
          <cell r="BZ648"/>
          <cell r="CA648"/>
          <cell r="CB648"/>
          <cell r="CF648"/>
          <cell r="CG648"/>
          <cell r="CH648"/>
          <cell r="CI648"/>
          <cell r="CJ648"/>
          <cell r="CK648"/>
          <cell r="CL648"/>
          <cell r="CO648"/>
          <cell r="CS648"/>
          <cell r="CT648"/>
          <cell r="CW648"/>
          <cell r="CX648"/>
          <cell r="CY648"/>
          <cell r="CZ648"/>
        </row>
        <row r="649">
          <cell r="BH649"/>
          <cell r="BI649"/>
          <cell r="BJ649"/>
          <cell r="BM649"/>
          <cell r="BN649"/>
          <cell r="BO649"/>
          <cell r="BP649"/>
          <cell r="BT649"/>
          <cell r="BU649"/>
          <cell r="BV649"/>
          <cell r="BW649"/>
          <cell r="BZ649"/>
          <cell r="CA649"/>
          <cell r="CB649"/>
          <cell r="CF649"/>
          <cell r="CG649"/>
          <cell r="CH649"/>
          <cell r="CI649"/>
          <cell r="CJ649"/>
          <cell r="CK649"/>
          <cell r="CL649"/>
          <cell r="CO649"/>
          <cell r="CS649"/>
          <cell r="CT649"/>
          <cell r="CW649"/>
          <cell r="CX649"/>
          <cell r="CY649"/>
          <cell r="CZ649"/>
        </row>
        <row r="650">
          <cell r="BH650"/>
          <cell r="BI650"/>
          <cell r="BJ650"/>
          <cell r="BM650"/>
          <cell r="BN650"/>
          <cell r="BO650"/>
          <cell r="BP650"/>
          <cell r="BT650"/>
          <cell r="BU650"/>
          <cell r="BV650"/>
          <cell r="BW650"/>
          <cell r="BZ650"/>
          <cell r="CA650"/>
          <cell r="CB650"/>
          <cell r="CF650"/>
          <cell r="CG650"/>
          <cell r="CH650"/>
          <cell r="CI650"/>
          <cell r="CJ650"/>
          <cell r="CK650"/>
          <cell r="CL650"/>
          <cell r="CO650"/>
          <cell r="CS650"/>
          <cell r="CT650"/>
          <cell r="CW650"/>
          <cell r="CX650"/>
          <cell r="CY650"/>
          <cell r="CZ650"/>
        </row>
        <row r="651">
          <cell r="BH651"/>
          <cell r="BI651"/>
          <cell r="BJ651"/>
          <cell r="BM651"/>
          <cell r="BN651"/>
          <cell r="BO651"/>
          <cell r="BP651"/>
          <cell r="BT651"/>
          <cell r="BU651"/>
          <cell r="BV651"/>
          <cell r="BW651"/>
          <cell r="BZ651"/>
          <cell r="CA651"/>
          <cell r="CB651"/>
          <cell r="CF651"/>
          <cell r="CG651"/>
          <cell r="CH651"/>
          <cell r="CI651"/>
          <cell r="CJ651"/>
          <cell r="CK651"/>
          <cell r="CL651"/>
          <cell r="CO651"/>
          <cell r="CS651"/>
          <cell r="CT651"/>
          <cell r="CW651"/>
          <cell r="CX651"/>
          <cell r="CY651"/>
          <cell r="CZ651"/>
        </row>
        <row r="652">
          <cell r="BH652"/>
          <cell r="BI652"/>
          <cell r="BJ652"/>
          <cell r="BM652"/>
          <cell r="BN652"/>
          <cell r="BO652"/>
          <cell r="BP652"/>
          <cell r="BT652"/>
          <cell r="BU652"/>
          <cell r="BV652"/>
          <cell r="BW652"/>
          <cell r="BZ652"/>
          <cell r="CA652"/>
          <cell r="CB652"/>
          <cell r="CF652"/>
          <cell r="CG652"/>
          <cell r="CH652"/>
          <cell r="CI652"/>
          <cell r="CJ652"/>
          <cell r="CK652"/>
          <cell r="CL652"/>
          <cell r="CO652"/>
          <cell r="CS652"/>
          <cell r="CT652"/>
          <cell r="CW652"/>
          <cell r="CX652"/>
          <cell r="CY652"/>
          <cell r="CZ652"/>
        </row>
        <row r="653">
          <cell r="BH653"/>
          <cell r="BI653"/>
          <cell r="BJ653"/>
          <cell r="BM653"/>
          <cell r="BN653"/>
          <cell r="BO653"/>
          <cell r="BP653"/>
          <cell r="BT653"/>
          <cell r="BU653"/>
          <cell r="BV653"/>
          <cell r="BW653"/>
          <cell r="BZ653"/>
          <cell r="CA653"/>
          <cell r="CB653"/>
          <cell r="CF653"/>
          <cell r="CG653"/>
          <cell r="CH653"/>
          <cell r="CI653"/>
          <cell r="CJ653"/>
          <cell r="CK653"/>
          <cell r="CL653"/>
          <cell r="CO653"/>
          <cell r="CS653"/>
          <cell r="CT653"/>
          <cell r="CW653"/>
          <cell r="CX653"/>
          <cell r="CY653"/>
          <cell r="CZ653"/>
        </row>
        <row r="654">
          <cell r="BH654"/>
          <cell r="BI654"/>
          <cell r="BJ654"/>
          <cell r="BM654"/>
          <cell r="BN654"/>
          <cell r="BO654"/>
          <cell r="BP654"/>
          <cell r="BT654"/>
          <cell r="BU654"/>
          <cell r="BV654"/>
          <cell r="BW654"/>
          <cell r="BZ654"/>
          <cell r="CA654"/>
          <cell r="CB654"/>
          <cell r="CF654"/>
          <cell r="CG654"/>
          <cell r="CH654"/>
          <cell r="CI654"/>
          <cell r="CJ654"/>
          <cell r="CK654"/>
          <cell r="CL654"/>
          <cell r="CO654"/>
          <cell r="CS654"/>
          <cell r="CT654"/>
          <cell r="CW654"/>
          <cell r="CX654"/>
          <cell r="CY654"/>
          <cell r="CZ654"/>
        </row>
        <row r="655">
          <cell r="BH655"/>
          <cell r="BI655"/>
          <cell r="BJ655"/>
          <cell r="BM655"/>
          <cell r="BN655"/>
          <cell r="BO655"/>
          <cell r="BP655"/>
          <cell r="BT655"/>
          <cell r="BU655"/>
          <cell r="BV655"/>
          <cell r="BW655"/>
          <cell r="BZ655"/>
          <cell r="CA655"/>
          <cell r="CB655"/>
          <cell r="CF655"/>
          <cell r="CG655"/>
          <cell r="CH655"/>
          <cell r="CI655"/>
          <cell r="CJ655"/>
          <cell r="CK655"/>
          <cell r="CL655"/>
          <cell r="CO655"/>
          <cell r="CS655"/>
          <cell r="CT655"/>
          <cell r="CW655"/>
          <cell r="CX655"/>
          <cell r="CY655"/>
          <cell r="CZ655"/>
        </row>
        <row r="656">
          <cell r="BH656"/>
          <cell r="BI656"/>
          <cell r="BJ656"/>
          <cell r="BM656"/>
          <cell r="BN656"/>
          <cell r="BO656"/>
          <cell r="BP656"/>
          <cell r="BT656"/>
          <cell r="BU656"/>
          <cell r="BV656"/>
          <cell r="BW656"/>
          <cell r="BZ656"/>
          <cell r="CA656"/>
          <cell r="CB656"/>
          <cell r="CF656"/>
          <cell r="CG656"/>
          <cell r="CH656"/>
          <cell r="CI656"/>
          <cell r="CJ656"/>
          <cell r="CK656"/>
          <cell r="CL656"/>
          <cell r="CO656"/>
          <cell r="CS656"/>
          <cell r="CT656"/>
          <cell r="CW656"/>
          <cell r="CX656"/>
          <cell r="CY656"/>
          <cell r="CZ656"/>
        </row>
        <row r="657">
          <cell r="BH657"/>
          <cell r="BI657"/>
          <cell r="BJ657"/>
          <cell r="BM657"/>
          <cell r="BN657"/>
          <cell r="BO657"/>
          <cell r="BP657"/>
          <cell r="BT657"/>
          <cell r="BU657"/>
          <cell r="BV657"/>
          <cell r="BW657"/>
          <cell r="BZ657"/>
          <cell r="CA657"/>
          <cell r="CB657"/>
          <cell r="CF657"/>
          <cell r="CG657"/>
          <cell r="CH657"/>
          <cell r="CI657"/>
          <cell r="CJ657"/>
          <cell r="CK657"/>
          <cell r="CL657"/>
          <cell r="CO657"/>
          <cell r="CS657"/>
          <cell r="CT657"/>
          <cell r="CW657"/>
          <cell r="CX657"/>
          <cell r="CY657"/>
          <cell r="CZ657"/>
        </row>
        <row r="658">
          <cell r="BH658"/>
          <cell r="BI658"/>
          <cell r="BJ658"/>
          <cell r="BM658"/>
          <cell r="BN658"/>
          <cell r="BO658"/>
          <cell r="BP658"/>
          <cell r="BT658"/>
          <cell r="BU658"/>
          <cell r="BV658"/>
          <cell r="BW658"/>
          <cell r="BZ658"/>
          <cell r="CA658"/>
          <cell r="CB658"/>
          <cell r="CF658"/>
          <cell r="CG658"/>
          <cell r="CH658"/>
          <cell r="CI658"/>
          <cell r="CJ658"/>
          <cell r="CK658"/>
          <cell r="CL658"/>
          <cell r="CO658"/>
          <cell r="CS658"/>
          <cell r="CT658"/>
          <cell r="CW658"/>
          <cell r="CX658"/>
          <cell r="CY658"/>
          <cell r="CZ658"/>
        </row>
        <row r="659">
          <cell r="BH659"/>
          <cell r="BI659"/>
          <cell r="BJ659"/>
          <cell r="BM659"/>
          <cell r="BN659"/>
          <cell r="BO659"/>
          <cell r="BP659"/>
          <cell r="BT659"/>
          <cell r="BU659"/>
          <cell r="BV659"/>
          <cell r="BW659"/>
          <cell r="BZ659"/>
          <cell r="CA659"/>
          <cell r="CB659"/>
          <cell r="CF659"/>
          <cell r="CG659"/>
          <cell r="CH659"/>
          <cell r="CI659"/>
          <cell r="CJ659"/>
          <cell r="CK659"/>
          <cell r="CL659"/>
          <cell r="CO659"/>
          <cell r="CS659"/>
          <cell r="CT659"/>
          <cell r="CW659"/>
          <cell r="CX659"/>
          <cell r="CY659"/>
          <cell r="CZ659"/>
        </row>
        <row r="660">
          <cell r="BH660"/>
          <cell r="BI660"/>
          <cell r="BJ660"/>
          <cell r="BM660"/>
          <cell r="BN660"/>
          <cell r="BO660"/>
          <cell r="BP660"/>
          <cell r="BT660"/>
          <cell r="BU660"/>
          <cell r="BV660"/>
          <cell r="BW660"/>
          <cell r="BZ660"/>
          <cell r="CA660"/>
          <cell r="CB660"/>
          <cell r="CF660"/>
          <cell r="CG660"/>
          <cell r="CH660"/>
          <cell r="CI660"/>
          <cell r="CJ660"/>
          <cell r="CK660"/>
          <cell r="CL660"/>
          <cell r="CO660"/>
          <cell r="CS660"/>
          <cell r="CT660"/>
          <cell r="CW660"/>
          <cell r="CX660"/>
          <cell r="CY660"/>
          <cell r="CZ660"/>
        </row>
        <row r="661">
          <cell r="BH661"/>
          <cell r="BI661"/>
          <cell r="BJ661"/>
          <cell r="BM661"/>
          <cell r="BN661"/>
          <cell r="BO661"/>
          <cell r="BP661"/>
          <cell r="BT661"/>
          <cell r="BU661"/>
          <cell r="BV661"/>
          <cell r="BW661"/>
          <cell r="BZ661"/>
          <cell r="CA661"/>
          <cell r="CB661"/>
          <cell r="CF661"/>
          <cell r="CG661"/>
          <cell r="CH661"/>
          <cell r="CI661"/>
          <cell r="CJ661"/>
          <cell r="CK661"/>
          <cell r="CL661"/>
          <cell r="CO661"/>
          <cell r="CS661"/>
          <cell r="CT661"/>
          <cell r="CW661"/>
          <cell r="CX661"/>
          <cell r="CY661"/>
          <cell r="CZ661"/>
        </row>
        <row r="662">
          <cell r="BH662"/>
          <cell r="BI662"/>
          <cell r="BJ662"/>
          <cell r="BM662"/>
          <cell r="BN662"/>
          <cell r="BO662"/>
          <cell r="BP662"/>
          <cell r="BT662"/>
          <cell r="BU662"/>
          <cell r="BV662"/>
          <cell r="BW662"/>
          <cell r="BZ662"/>
          <cell r="CA662"/>
          <cell r="CB662"/>
          <cell r="CF662"/>
          <cell r="CG662"/>
          <cell r="CH662"/>
          <cell r="CI662"/>
          <cell r="CJ662"/>
          <cell r="CK662"/>
          <cell r="CL662"/>
          <cell r="CO662"/>
          <cell r="CS662"/>
          <cell r="CT662"/>
          <cell r="CW662"/>
          <cell r="CX662"/>
          <cell r="CY662"/>
          <cell r="CZ662"/>
        </row>
        <row r="663">
          <cell r="BH663"/>
          <cell r="BI663"/>
          <cell r="BJ663"/>
          <cell r="BM663"/>
          <cell r="BN663"/>
          <cell r="BO663"/>
          <cell r="BP663"/>
          <cell r="BT663"/>
          <cell r="BU663"/>
          <cell r="BV663"/>
          <cell r="BW663"/>
          <cell r="BZ663"/>
          <cell r="CA663"/>
          <cell r="CB663"/>
          <cell r="CF663"/>
          <cell r="CG663"/>
          <cell r="CH663"/>
          <cell r="CI663"/>
          <cell r="CJ663"/>
          <cell r="CK663"/>
          <cell r="CL663"/>
          <cell r="CO663"/>
          <cell r="CS663"/>
          <cell r="CT663"/>
          <cell r="CW663"/>
          <cell r="CX663"/>
          <cell r="CY663"/>
          <cell r="CZ663"/>
        </row>
        <row r="664">
          <cell r="BH664"/>
          <cell r="BI664"/>
          <cell r="BJ664"/>
          <cell r="BM664"/>
          <cell r="BN664"/>
          <cell r="BO664"/>
          <cell r="BP664"/>
          <cell r="BT664"/>
          <cell r="BU664"/>
          <cell r="BV664"/>
          <cell r="BW664"/>
          <cell r="BZ664"/>
          <cell r="CA664"/>
          <cell r="CB664"/>
          <cell r="CF664"/>
          <cell r="CG664"/>
          <cell r="CH664"/>
          <cell r="CI664"/>
          <cell r="CJ664"/>
          <cell r="CK664"/>
          <cell r="CL664"/>
          <cell r="CO664"/>
          <cell r="CS664"/>
          <cell r="CT664"/>
          <cell r="CW664"/>
          <cell r="CX664"/>
          <cell r="CY664"/>
          <cell r="CZ664"/>
        </row>
        <row r="665">
          <cell r="BH665"/>
          <cell r="BI665"/>
          <cell r="BJ665"/>
          <cell r="BM665"/>
          <cell r="BN665"/>
          <cell r="BO665"/>
          <cell r="BP665"/>
          <cell r="BT665"/>
          <cell r="BU665"/>
          <cell r="BV665"/>
          <cell r="BW665"/>
          <cell r="BZ665"/>
          <cell r="CA665"/>
          <cell r="CB665"/>
          <cell r="CF665"/>
          <cell r="CG665"/>
          <cell r="CH665"/>
          <cell r="CI665"/>
          <cell r="CJ665"/>
          <cell r="CK665"/>
          <cell r="CL665"/>
          <cell r="CO665"/>
          <cell r="CS665"/>
          <cell r="CT665"/>
          <cell r="CW665"/>
          <cell r="CX665"/>
          <cell r="CY665"/>
          <cell r="CZ665"/>
        </row>
        <row r="666">
          <cell r="BH666"/>
          <cell r="BI666"/>
          <cell r="BJ666"/>
          <cell r="BM666"/>
          <cell r="BN666"/>
          <cell r="BO666"/>
          <cell r="BP666"/>
          <cell r="BT666"/>
          <cell r="BU666"/>
          <cell r="BV666"/>
          <cell r="BW666"/>
          <cell r="BZ666"/>
          <cell r="CA666"/>
          <cell r="CB666"/>
          <cell r="CF666"/>
          <cell r="CG666"/>
          <cell r="CH666"/>
          <cell r="CI666"/>
          <cell r="CJ666"/>
          <cell r="CK666"/>
          <cell r="CL666"/>
          <cell r="CO666"/>
          <cell r="CS666"/>
          <cell r="CT666"/>
          <cell r="CW666"/>
          <cell r="CX666"/>
          <cell r="CY666"/>
          <cell r="CZ666"/>
        </row>
        <row r="667">
          <cell r="BH667"/>
          <cell r="BI667"/>
          <cell r="BJ667"/>
          <cell r="BM667"/>
          <cell r="BN667"/>
          <cell r="BO667"/>
          <cell r="BP667"/>
          <cell r="BT667"/>
          <cell r="BU667"/>
          <cell r="BV667"/>
          <cell r="BW667"/>
          <cell r="BZ667"/>
          <cell r="CA667"/>
          <cell r="CB667"/>
          <cell r="CF667"/>
          <cell r="CG667"/>
          <cell r="CH667"/>
          <cell r="CI667"/>
          <cell r="CJ667"/>
          <cell r="CK667"/>
          <cell r="CL667"/>
          <cell r="CO667"/>
          <cell r="CS667"/>
          <cell r="CT667"/>
          <cell r="CW667"/>
          <cell r="CX667"/>
          <cell r="CY667"/>
          <cell r="CZ667"/>
        </row>
        <row r="668">
          <cell r="BH668"/>
          <cell r="BI668"/>
          <cell r="BJ668"/>
          <cell r="BM668"/>
          <cell r="BN668"/>
          <cell r="BO668"/>
          <cell r="BP668"/>
          <cell r="BT668"/>
          <cell r="BU668"/>
          <cell r="BV668"/>
          <cell r="BW668"/>
          <cell r="BZ668"/>
          <cell r="CA668"/>
          <cell r="CB668"/>
          <cell r="CF668"/>
          <cell r="CG668"/>
          <cell r="CH668"/>
          <cell r="CI668"/>
          <cell r="CJ668"/>
          <cell r="CK668"/>
          <cell r="CL668"/>
          <cell r="CO668"/>
          <cell r="CS668"/>
          <cell r="CT668"/>
          <cell r="CW668"/>
          <cell r="CX668"/>
          <cell r="CY668"/>
          <cell r="CZ668"/>
        </row>
        <row r="669">
          <cell r="BH669"/>
          <cell r="BI669"/>
          <cell r="BJ669"/>
          <cell r="BM669"/>
          <cell r="BN669"/>
          <cell r="BO669"/>
          <cell r="BP669"/>
          <cell r="BT669"/>
          <cell r="BU669"/>
          <cell r="BV669"/>
          <cell r="BW669"/>
          <cell r="BZ669"/>
          <cell r="CA669"/>
          <cell r="CB669"/>
          <cell r="CF669"/>
          <cell r="CG669"/>
          <cell r="CH669"/>
          <cell r="CI669"/>
          <cell r="CJ669"/>
          <cell r="CK669"/>
          <cell r="CL669"/>
          <cell r="CO669"/>
          <cell r="CS669"/>
          <cell r="CT669"/>
          <cell r="CW669"/>
          <cell r="CX669"/>
          <cell r="CY669"/>
          <cell r="CZ669"/>
        </row>
        <row r="670">
          <cell r="BH670"/>
          <cell r="BI670"/>
          <cell r="BJ670"/>
          <cell r="BM670"/>
          <cell r="BN670"/>
          <cell r="BO670"/>
          <cell r="BP670"/>
          <cell r="BT670"/>
          <cell r="BU670"/>
          <cell r="BV670"/>
          <cell r="BW670"/>
          <cell r="BZ670"/>
          <cell r="CA670"/>
          <cell r="CB670"/>
          <cell r="CF670"/>
          <cell r="CG670"/>
          <cell r="CH670"/>
          <cell r="CI670"/>
          <cell r="CJ670"/>
          <cell r="CK670"/>
          <cell r="CL670"/>
          <cell r="CO670"/>
          <cell r="CS670"/>
          <cell r="CT670"/>
          <cell r="CW670"/>
          <cell r="CX670"/>
          <cell r="CY670"/>
          <cell r="CZ670"/>
        </row>
        <row r="671">
          <cell r="BH671"/>
          <cell r="BI671"/>
          <cell r="BJ671"/>
          <cell r="BM671"/>
          <cell r="BN671"/>
          <cell r="BO671"/>
          <cell r="BP671"/>
          <cell r="BT671"/>
          <cell r="BU671"/>
          <cell r="BV671"/>
          <cell r="BW671"/>
          <cell r="BZ671"/>
          <cell r="CA671"/>
          <cell r="CB671"/>
          <cell r="CF671"/>
          <cell r="CG671"/>
          <cell r="CH671"/>
          <cell r="CI671"/>
          <cell r="CJ671"/>
          <cell r="CK671"/>
          <cell r="CL671"/>
          <cell r="CO671"/>
          <cell r="CS671"/>
          <cell r="CT671"/>
          <cell r="CW671"/>
          <cell r="CX671"/>
          <cell r="CY671"/>
          <cell r="CZ671"/>
        </row>
        <row r="672">
          <cell r="BH672"/>
          <cell r="BI672"/>
          <cell r="BJ672"/>
          <cell r="BM672"/>
          <cell r="BN672"/>
          <cell r="BO672"/>
          <cell r="BP672"/>
          <cell r="BT672"/>
          <cell r="BU672"/>
          <cell r="BV672"/>
          <cell r="BW672"/>
          <cell r="BZ672"/>
          <cell r="CA672"/>
          <cell r="CB672"/>
          <cell r="CF672"/>
          <cell r="CG672"/>
          <cell r="CH672"/>
          <cell r="CI672"/>
          <cell r="CJ672"/>
          <cell r="CK672"/>
          <cell r="CL672"/>
          <cell r="CO672"/>
          <cell r="CS672"/>
          <cell r="CT672"/>
          <cell r="CW672"/>
          <cell r="CX672"/>
          <cell r="CY672"/>
          <cell r="CZ672"/>
        </row>
        <row r="673">
          <cell r="BH673"/>
          <cell r="BI673"/>
          <cell r="BJ673"/>
          <cell r="BM673"/>
          <cell r="BN673"/>
          <cell r="BO673"/>
          <cell r="BP673"/>
          <cell r="BT673"/>
          <cell r="BU673"/>
          <cell r="BV673"/>
          <cell r="BW673"/>
          <cell r="BZ673"/>
          <cell r="CA673"/>
          <cell r="CB673"/>
          <cell r="CF673"/>
          <cell r="CG673"/>
          <cell r="CH673"/>
          <cell r="CI673"/>
          <cell r="CJ673"/>
          <cell r="CK673"/>
          <cell r="CL673"/>
          <cell r="CO673"/>
          <cell r="CS673"/>
          <cell r="CT673"/>
          <cell r="CW673"/>
          <cell r="CX673"/>
          <cell r="CY673"/>
          <cell r="CZ673"/>
        </row>
        <row r="674">
          <cell r="BH674"/>
          <cell r="BI674"/>
          <cell r="BJ674"/>
          <cell r="BM674"/>
          <cell r="BN674"/>
          <cell r="BO674"/>
          <cell r="BP674"/>
          <cell r="BT674"/>
          <cell r="BU674"/>
          <cell r="BV674"/>
          <cell r="BW674"/>
          <cell r="BZ674"/>
          <cell r="CA674"/>
          <cell r="CB674"/>
          <cell r="CF674"/>
          <cell r="CG674"/>
          <cell r="CH674"/>
          <cell r="CI674"/>
          <cell r="CJ674"/>
          <cell r="CK674"/>
          <cell r="CL674"/>
          <cell r="CO674"/>
          <cell r="CS674"/>
          <cell r="CT674"/>
          <cell r="CW674"/>
          <cell r="CX674"/>
          <cell r="CY674"/>
          <cell r="CZ674"/>
        </row>
        <row r="675">
          <cell r="BH675"/>
          <cell r="BI675"/>
          <cell r="BJ675"/>
          <cell r="BM675"/>
          <cell r="BN675"/>
          <cell r="BO675"/>
          <cell r="BP675"/>
          <cell r="BT675"/>
          <cell r="BU675"/>
          <cell r="BV675"/>
          <cell r="BW675"/>
          <cell r="BZ675"/>
          <cell r="CA675"/>
          <cell r="CB675"/>
          <cell r="CF675"/>
          <cell r="CG675"/>
          <cell r="CH675"/>
          <cell r="CI675"/>
          <cell r="CJ675"/>
          <cell r="CK675"/>
          <cell r="CL675"/>
          <cell r="CO675"/>
          <cell r="CS675"/>
          <cell r="CT675"/>
          <cell r="CW675"/>
          <cell r="CX675"/>
          <cell r="CY675"/>
          <cell r="CZ675"/>
        </row>
        <row r="676">
          <cell r="BH676"/>
          <cell r="BI676"/>
          <cell r="BJ676"/>
          <cell r="BM676"/>
          <cell r="BN676"/>
          <cell r="BO676"/>
          <cell r="BP676"/>
          <cell r="BT676"/>
          <cell r="BU676"/>
          <cell r="BV676"/>
          <cell r="BW676"/>
          <cell r="BZ676"/>
          <cell r="CA676"/>
          <cell r="CB676"/>
          <cell r="CF676"/>
          <cell r="CG676"/>
          <cell r="CH676"/>
          <cell r="CI676"/>
          <cell r="CJ676"/>
          <cell r="CK676"/>
          <cell r="CL676"/>
          <cell r="CO676"/>
          <cell r="CS676"/>
          <cell r="CT676"/>
          <cell r="CW676"/>
          <cell r="CX676"/>
          <cell r="CY676"/>
          <cell r="CZ676"/>
        </row>
        <row r="677">
          <cell r="BH677"/>
          <cell r="BI677"/>
          <cell r="BJ677"/>
          <cell r="BM677"/>
          <cell r="BN677"/>
          <cell r="BO677"/>
          <cell r="BP677"/>
          <cell r="BT677"/>
          <cell r="BU677"/>
          <cell r="BV677"/>
          <cell r="BW677"/>
          <cell r="BZ677"/>
          <cell r="CA677"/>
          <cell r="CB677"/>
          <cell r="CF677"/>
          <cell r="CG677"/>
          <cell r="CH677"/>
          <cell r="CI677"/>
          <cell r="CJ677"/>
          <cell r="CK677"/>
          <cell r="CL677"/>
          <cell r="CO677"/>
          <cell r="CS677"/>
          <cell r="CT677"/>
          <cell r="CW677"/>
          <cell r="CX677"/>
          <cell r="CY677"/>
          <cell r="CZ677"/>
        </row>
        <row r="678">
          <cell r="BH678"/>
          <cell r="BI678"/>
          <cell r="BJ678"/>
          <cell r="BM678"/>
          <cell r="BN678"/>
          <cell r="BO678"/>
          <cell r="BP678"/>
          <cell r="BT678"/>
          <cell r="BU678"/>
          <cell r="BV678"/>
          <cell r="BW678"/>
          <cell r="BZ678"/>
          <cell r="CA678"/>
          <cell r="CB678"/>
          <cell r="CF678"/>
          <cell r="CG678"/>
          <cell r="CH678"/>
          <cell r="CI678"/>
          <cell r="CJ678"/>
          <cell r="CK678"/>
          <cell r="CL678"/>
          <cell r="CO678"/>
          <cell r="CS678"/>
          <cell r="CT678"/>
          <cell r="CW678"/>
          <cell r="CX678"/>
          <cell r="CY678"/>
          <cell r="CZ678"/>
        </row>
        <row r="679">
          <cell r="BH679"/>
          <cell r="BI679"/>
          <cell r="BJ679"/>
          <cell r="BM679"/>
          <cell r="BN679"/>
          <cell r="BO679"/>
          <cell r="BP679"/>
          <cell r="BT679"/>
          <cell r="BU679"/>
          <cell r="BV679"/>
          <cell r="BW679"/>
          <cell r="BZ679"/>
          <cell r="CA679"/>
          <cell r="CB679"/>
          <cell r="CF679"/>
          <cell r="CG679"/>
          <cell r="CH679"/>
          <cell r="CI679"/>
          <cell r="CJ679"/>
          <cell r="CK679"/>
          <cell r="CL679"/>
          <cell r="CO679"/>
          <cell r="CS679"/>
          <cell r="CT679"/>
          <cell r="CW679"/>
          <cell r="CX679"/>
          <cell r="CY679"/>
          <cell r="CZ679"/>
        </row>
        <row r="680">
          <cell r="BH680"/>
          <cell r="BI680"/>
          <cell r="BJ680"/>
          <cell r="BM680"/>
          <cell r="BN680"/>
          <cell r="BO680"/>
          <cell r="BP680"/>
          <cell r="BT680"/>
          <cell r="BU680"/>
          <cell r="BV680"/>
          <cell r="BW680"/>
          <cell r="BZ680"/>
          <cell r="CA680"/>
          <cell r="CB680"/>
          <cell r="CF680"/>
          <cell r="CG680"/>
          <cell r="CH680"/>
          <cell r="CI680"/>
          <cell r="CJ680"/>
          <cell r="CK680"/>
          <cell r="CL680"/>
          <cell r="CO680"/>
          <cell r="CS680"/>
          <cell r="CT680"/>
          <cell r="CW680"/>
          <cell r="CX680"/>
          <cell r="CY680"/>
          <cell r="CZ680"/>
        </row>
        <row r="681">
          <cell r="BH681"/>
          <cell r="BI681"/>
          <cell r="BJ681"/>
          <cell r="BM681"/>
          <cell r="BN681"/>
          <cell r="BO681"/>
          <cell r="BP681"/>
          <cell r="BT681"/>
          <cell r="BU681"/>
          <cell r="BV681"/>
          <cell r="BW681"/>
          <cell r="BZ681"/>
          <cell r="CA681"/>
          <cell r="CB681"/>
          <cell r="CF681"/>
          <cell r="CG681"/>
          <cell r="CH681"/>
          <cell r="CI681"/>
          <cell r="CJ681"/>
          <cell r="CK681"/>
          <cell r="CL681"/>
          <cell r="CO681"/>
          <cell r="CS681"/>
          <cell r="CT681"/>
          <cell r="CW681"/>
          <cell r="CX681"/>
          <cell r="CY681"/>
          <cell r="CZ681"/>
        </row>
        <row r="682">
          <cell r="BH682"/>
          <cell r="BI682"/>
          <cell r="BJ682"/>
          <cell r="BM682"/>
          <cell r="BN682"/>
          <cell r="BO682"/>
          <cell r="BP682"/>
          <cell r="BT682"/>
          <cell r="BU682"/>
          <cell r="BV682"/>
          <cell r="BW682"/>
          <cell r="BZ682"/>
          <cell r="CA682"/>
          <cell r="CB682"/>
          <cell r="CF682"/>
          <cell r="CG682"/>
          <cell r="CH682"/>
          <cell r="CI682"/>
          <cell r="CJ682"/>
          <cell r="CK682"/>
          <cell r="CL682"/>
          <cell r="CO682"/>
          <cell r="CS682"/>
          <cell r="CT682"/>
          <cell r="CW682"/>
          <cell r="CX682"/>
          <cell r="CY682"/>
          <cell r="CZ682"/>
        </row>
        <row r="683">
          <cell r="BH683"/>
          <cell r="BI683"/>
          <cell r="BJ683"/>
          <cell r="BM683"/>
          <cell r="BN683"/>
          <cell r="BO683"/>
          <cell r="BP683"/>
          <cell r="BT683"/>
          <cell r="BU683"/>
          <cell r="BV683"/>
          <cell r="BW683"/>
          <cell r="BZ683"/>
          <cell r="CA683"/>
          <cell r="CB683"/>
          <cell r="CF683"/>
          <cell r="CG683"/>
          <cell r="CH683"/>
          <cell r="CI683"/>
          <cell r="CJ683"/>
          <cell r="CK683"/>
          <cell r="CL683"/>
          <cell r="CO683"/>
          <cell r="CS683"/>
          <cell r="CT683"/>
          <cell r="CW683"/>
          <cell r="CX683"/>
          <cell r="CY683"/>
          <cell r="CZ683"/>
        </row>
        <row r="684">
          <cell r="BH684"/>
          <cell r="BI684"/>
          <cell r="BJ684"/>
          <cell r="BM684"/>
          <cell r="BN684"/>
          <cell r="BO684"/>
          <cell r="BP684"/>
          <cell r="BT684"/>
          <cell r="BU684"/>
          <cell r="BV684"/>
          <cell r="BW684"/>
          <cell r="BZ684"/>
          <cell r="CA684"/>
          <cell r="CB684"/>
          <cell r="CF684"/>
          <cell r="CG684"/>
          <cell r="CH684"/>
          <cell r="CI684"/>
          <cell r="CJ684"/>
          <cell r="CK684"/>
          <cell r="CL684"/>
          <cell r="CO684"/>
          <cell r="CS684"/>
          <cell r="CT684"/>
          <cell r="CW684"/>
          <cell r="CX684"/>
          <cell r="CY684"/>
          <cell r="CZ684"/>
        </row>
        <row r="685">
          <cell r="BH685"/>
          <cell r="BI685"/>
          <cell r="BJ685"/>
          <cell r="BM685"/>
          <cell r="BN685"/>
          <cell r="BO685"/>
          <cell r="BP685"/>
          <cell r="BT685"/>
          <cell r="BU685"/>
          <cell r="BV685"/>
          <cell r="BW685"/>
          <cell r="BZ685"/>
          <cell r="CA685"/>
          <cell r="CB685"/>
          <cell r="CF685"/>
          <cell r="CG685"/>
          <cell r="CH685"/>
          <cell r="CI685"/>
          <cell r="CJ685"/>
          <cell r="CK685"/>
          <cell r="CL685"/>
          <cell r="CO685"/>
          <cell r="CS685"/>
          <cell r="CT685"/>
          <cell r="CW685"/>
          <cell r="CX685"/>
          <cell r="CY685"/>
          <cell r="CZ685"/>
        </row>
        <row r="686">
          <cell r="BH686"/>
          <cell r="BI686"/>
          <cell r="BJ686"/>
          <cell r="BM686"/>
          <cell r="BN686"/>
          <cell r="BO686"/>
          <cell r="BP686"/>
          <cell r="BT686"/>
          <cell r="BU686"/>
          <cell r="BV686"/>
          <cell r="BW686"/>
          <cell r="BZ686"/>
          <cell r="CA686"/>
          <cell r="CB686"/>
          <cell r="CF686"/>
          <cell r="CG686"/>
          <cell r="CH686"/>
          <cell r="CI686"/>
          <cell r="CJ686"/>
          <cell r="CK686"/>
          <cell r="CL686"/>
          <cell r="CO686"/>
          <cell r="CS686"/>
          <cell r="CT686"/>
          <cell r="CW686"/>
          <cell r="CX686"/>
          <cell r="CY686"/>
          <cell r="CZ686"/>
        </row>
        <row r="687">
          <cell r="BH687"/>
          <cell r="BI687"/>
          <cell r="BJ687"/>
          <cell r="BM687"/>
          <cell r="BN687"/>
          <cell r="BO687"/>
          <cell r="BP687"/>
          <cell r="BT687"/>
          <cell r="BU687"/>
          <cell r="BV687"/>
          <cell r="BW687"/>
          <cell r="BZ687"/>
          <cell r="CA687"/>
          <cell r="CB687"/>
          <cell r="CF687"/>
          <cell r="CG687"/>
          <cell r="CH687"/>
          <cell r="CI687"/>
          <cell r="CJ687"/>
          <cell r="CK687"/>
          <cell r="CL687"/>
          <cell r="CO687"/>
          <cell r="CS687"/>
          <cell r="CT687"/>
          <cell r="CW687"/>
          <cell r="CX687"/>
          <cell r="CY687"/>
          <cell r="CZ687"/>
        </row>
        <row r="688">
          <cell r="BH688"/>
          <cell r="BI688"/>
          <cell r="BJ688"/>
          <cell r="BM688"/>
          <cell r="BN688"/>
          <cell r="BO688"/>
          <cell r="BP688"/>
          <cell r="BT688"/>
          <cell r="BU688"/>
          <cell r="BV688"/>
          <cell r="BW688"/>
          <cell r="BZ688"/>
          <cell r="CA688"/>
          <cell r="CB688"/>
          <cell r="CF688"/>
          <cell r="CG688"/>
          <cell r="CH688"/>
          <cell r="CI688"/>
          <cell r="CJ688"/>
          <cell r="CK688"/>
          <cell r="CL688"/>
          <cell r="CO688"/>
          <cell r="CS688"/>
          <cell r="CT688"/>
          <cell r="CW688"/>
          <cell r="CX688"/>
          <cell r="CY688"/>
          <cell r="CZ688"/>
        </row>
        <row r="689">
          <cell r="BH689"/>
          <cell r="BI689"/>
          <cell r="BJ689"/>
          <cell r="BM689"/>
          <cell r="BN689"/>
          <cell r="BO689"/>
          <cell r="BP689"/>
          <cell r="BT689"/>
          <cell r="BU689"/>
          <cell r="BV689"/>
          <cell r="BW689"/>
          <cell r="BZ689"/>
          <cell r="CA689"/>
          <cell r="CB689"/>
          <cell r="CF689"/>
          <cell r="CG689"/>
          <cell r="CH689"/>
          <cell r="CI689"/>
          <cell r="CJ689"/>
          <cell r="CK689"/>
          <cell r="CL689"/>
          <cell r="CO689"/>
          <cell r="CS689"/>
          <cell r="CT689"/>
          <cell r="CW689"/>
          <cell r="CX689"/>
          <cell r="CY689"/>
          <cell r="CZ689"/>
        </row>
        <row r="690">
          <cell r="BH690"/>
          <cell r="BI690"/>
          <cell r="BJ690"/>
          <cell r="BM690"/>
          <cell r="BN690"/>
          <cell r="BO690"/>
          <cell r="BP690"/>
          <cell r="BT690"/>
          <cell r="BU690"/>
          <cell r="BV690"/>
          <cell r="BW690"/>
          <cell r="BZ690"/>
          <cell r="CA690"/>
          <cell r="CB690"/>
          <cell r="CF690"/>
          <cell r="CG690"/>
          <cell r="CH690"/>
          <cell r="CI690"/>
          <cell r="CJ690"/>
          <cell r="CK690"/>
          <cell r="CL690"/>
          <cell r="CO690"/>
          <cell r="CS690"/>
          <cell r="CT690"/>
          <cell r="CW690"/>
          <cell r="CX690"/>
          <cell r="CY690"/>
          <cell r="CZ690"/>
        </row>
        <row r="691">
          <cell r="BH691"/>
          <cell r="BI691"/>
          <cell r="BJ691"/>
          <cell r="BM691"/>
          <cell r="BN691"/>
          <cell r="BO691"/>
          <cell r="BP691"/>
          <cell r="BT691"/>
          <cell r="BU691"/>
          <cell r="BV691"/>
          <cell r="BW691"/>
          <cell r="BZ691"/>
          <cell r="CA691"/>
          <cell r="CB691"/>
          <cell r="CF691"/>
          <cell r="CG691"/>
          <cell r="CH691"/>
          <cell r="CI691"/>
          <cell r="CJ691"/>
          <cell r="CK691"/>
          <cell r="CL691"/>
          <cell r="CO691"/>
          <cell r="CS691"/>
          <cell r="CT691"/>
          <cell r="CW691"/>
          <cell r="CX691"/>
          <cell r="CY691"/>
          <cell r="CZ691"/>
        </row>
        <row r="692">
          <cell r="BH692"/>
          <cell r="BI692"/>
          <cell r="BJ692"/>
          <cell r="BM692"/>
          <cell r="BN692"/>
          <cell r="BO692"/>
          <cell r="BP692"/>
          <cell r="BT692"/>
          <cell r="BU692"/>
          <cell r="BV692"/>
          <cell r="BW692"/>
          <cell r="BZ692"/>
          <cell r="CA692"/>
          <cell r="CB692"/>
          <cell r="CF692"/>
          <cell r="CG692"/>
          <cell r="CH692"/>
          <cell r="CI692"/>
          <cell r="CJ692"/>
          <cell r="CK692"/>
          <cell r="CL692"/>
          <cell r="CO692"/>
          <cell r="CS692"/>
          <cell r="CT692"/>
          <cell r="CW692"/>
          <cell r="CX692"/>
          <cell r="CY692"/>
          <cell r="CZ692"/>
        </row>
        <row r="693">
          <cell r="BH693"/>
          <cell r="BI693"/>
          <cell r="BJ693"/>
          <cell r="BM693"/>
          <cell r="BN693"/>
          <cell r="BO693"/>
          <cell r="BP693"/>
          <cell r="BT693"/>
          <cell r="BU693"/>
          <cell r="BV693"/>
          <cell r="BW693"/>
          <cell r="BZ693"/>
          <cell r="CA693"/>
          <cell r="CB693"/>
          <cell r="CF693"/>
          <cell r="CG693"/>
          <cell r="CH693"/>
          <cell r="CI693"/>
          <cell r="CJ693"/>
          <cell r="CK693"/>
          <cell r="CL693"/>
          <cell r="CO693"/>
          <cell r="CS693"/>
          <cell r="CT693"/>
          <cell r="CW693"/>
          <cell r="CX693"/>
          <cell r="CY693"/>
          <cell r="CZ693"/>
        </row>
        <row r="694">
          <cell r="BH694"/>
          <cell r="BI694"/>
          <cell r="BJ694"/>
          <cell r="BM694"/>
          <cell r="BN694"/>
          <cell r="BO694"/>
          <cell r="BP694"/>
          <cell r="BT694"/>
          <cell r="BU694"/>
          <cell r="BV694"/>
          <cell r="BW694"/>
          <cell r="BZ694"/>
          <cell r="CA694"/>
          <cell r="CB694"/>
          <cell r="CF694"/>
          <cell r="CG694"/>
          <cell r="CH694"/>
          <cell r="CI694"/>
          <cell r="CJ694"/>
          <cell r="CK694"/>
          <cell r="CL694"/>
          <cell r="CO694"/>
          <cell r="CS694"/>
          <cell r="CT694"/>
          <cell r="CW694"/>
          <cell r="CX694"/>
          <cell r="CY694"/>
          <cell r="CZ694"/>
        </row>
        <row r="695">
          <cell r="BH695"/>
          <cell r="BI695"/>
          <cell r="BJ695"/>
          <cell r="BM695"/>
          <cell r="BN695"/>
          <cell r="BO695"/>
          <cell r="BP695"/>
          <cell r="BT695"/>
          <cell r="BU695"/>
          <cell r="BV695"/>
          <cell r="BW695"/>
          <cell r="BZ695"/>
          <cell r="CA695"/>
          <cell r="CB695"/>
          <cell r="CF695"/>
          <cell r="CG695"/>
          <cell r="CH695"/>
          <cell r="CI695"/>
          <cell r="CJ695"/>
          <cell r="CK695"/>
          <cell r="CL695"/>
          <cell r="CO695"/>
          <cell r="CS695"/>
          <cell r="CT695"/>
          <cell r="CW695"/>
          <cell r="CX695"/>
          <cell r="CY695"/>
          <cell r="CZ695"/>
        </row>
        <row r="696">
          <cell r="BH696"/>
          <cell r="BI696"/>
          <cell r="BJ696"/>
          <cell r="BM696"/>
          <cell r="BN696"/>
          <cell r="BO696"/>
          <cell r="BP696"/>
          <cell r="BT696"/>
          <cell r="BU696"/>
          <cell r="BV696"/>
          <cell r="BW696"/>
          <cell r="BZ696"/>
          <cell r="CA696"/>
          <cell r="CB696"/>
          <cell r="CF696"/>
          <cell r="CG696"/>
          <cell r="CH696"/>
          <cell r="CI696"/>
          <cell r="CJ696"/>
          <cell r="CK696"/>
          <cell r="CL696"/>
          <cell r="CO696"/>
          <cell r="CS696"/>
          <cell r="CT696"/>
          <cell r="CW696"/>
          <cell r="CX696"/>
          <cell r="CY696"/>
          <cell r="CZ696"/>
        </row>
        <row r="697">
          <cell r="BH697"/>
          <cell r="BI697"/>
          <cell r="BJ697"/>
          <cell r="BM697"/>
          <cell r="BN697"/>
          <cell r="BO697"/>
          <cell r="BP697"/>
          <cell r="BT697"/>
          <cell r="BU697"/>
          <cell r="BV697"/>
          <cell r="BW697"/>
          <cell r="BZ697"/>
          <cell r="CA697"/>
          <cell r="CB697"/>
          <cell r="CF697"/>
          <cell r="CG697"/>
          <cell r="CH697"/>
          <cell r="CI697"/>
          <cell r="CJ697"/>
          <cell r="CK697"/>
          <cell r="CL697"/>
          <cell r="CO697"/>
          <cell r="CS697"/>
          <cell r="CT697"/>
          <cell r="CW697"/>
          <cell r="CX697"/>
          <cell r="CY697"/>
          <cell r="CZ697"/>
        </row>
        <row r="698">
          <cell r="BH698"/>
          <cell r="BI698"/>
          <cell r="BJ698"/>
          <cell r="BM698"/>
          <cell r="BN698"/>
          <cell r="BO698"/>
          <cell r="BP698"/>
          <cell r="BT698"/>
          <cell r="BU698"/>
          <cell r="BV698"/>
          <cell r="BW698"/>
          <cell r="BZ698"/>
          <cell r="CA698"/>
          <cell r="CB698"/>
          <cell r="CF698"/>
          <cell r="CG698"/>
          <cell r="CH698"/>
          <cell r="CI698"/>
          <cell r="CJ698"/>
          <cell r="CK698"/>
          <cell r="CL698"/>
          <cell r="CO698"/>
          <cell r="CS698"/>
          <cell r="CT698"/>
          <cell r="CW698"/>
          <cell r="CX698"/>
          <cell r="CY698"/>
          <cell r="CZ698"/>
        </row>
        <row r="699">
          <cell r="BH699"/>
          <cell r="BI699"/>
          <cell r="BJ699"/>
          <cell r="BM699"/>
          <cell r="BN699"/>
          <cell r="BO699"/>
          <cell r="BP699"/>
          <cell r="BT699"/>
          <cell r="BU699"/>
          <cell r="BV699"/>
          <cell r="BW699"/>
          <cell r="BZ699"/>
          <cell r="CA699"/>
          <cell r="CB699"/>
          <cell r="CF699"/>
          <cell r="CG699"/>
          <cell r="CH699"/>
          <cell r="CI699"/>
          <cell r="CJ699"/>
          <cell r="CK699"/>
          <cell r="CL699"/>
          <cell r="CO699"/>
          <cell r="CS699"/>
          <cell r="CT699"/>
          <cell r="CW699"/>
          <cell r="CX699"/>
          <cell r="CY699"/>
          <cell r="CZ699"/>
        </row>
        <row r="700">
          <cell r="BH700"/>
          <cell r="BI700"/>
          <cell r="BJ700"/>
          <cell r="BM700"/>
          <cell r="BN700"/>
          <cell r="BO700"/>
          <cell r="BP700"/>
          <cell r="BT700"/>
          <cell r="BU700"/>
          <cell r="BV700"/>
          <cell r="BW700"/>
          <cell r="BZ700"/>
          <cell r="CA700"/>
          <cell r="CB700"/>
          <cell r="CF700"/>
          <cell r="CG700"/>
          <cell r="CH700"/>
          <cell r="CI700"/>
          <cell r="CJ700"/>
          <cell r="CK700"/>
          <cell r="CL700"/>
          <cell r="CO700"/>
          <cell r="CS700"/>
          <cell r="CT700"/>
          <cell r="CW700"/>
          <cell r="CX700"/>
          <cell r="CY700"/>
          <cell r="CZ700"/>
        </row>
        <row r="701">
          <cell r="BH701"/>
          <cell r="BI701"/>
          <cell r="BJ701"/>
          <cell r="BM701"/>
          <cell r="BN701"/>
          <cell r="BO701"/>
          <cell r="BP701"/>
          <cell r="BT701"/>
          <cell r="BU701"/>
          <cell r="BV701"/>
          <cell r="BW701"/>
          <cell r="BZ701"/>
          <cell r="CA701"/>
          <cell r="CB701"/>
          <cell r="CF701"/>
          <cell r="CG701"/>
          <cell r="CH701"/>
          <cell r="CI701"/>
          <cell r="CJ701"/>
          <cell r="CK701"/>
          <cell r="CL701"/>
          <cell r="CO701"/>
          <cell r="CS701"/>
          <cell r="CT701"/>
          <cell r="CW701"/>
          <cell r="CX701"/>
          <cell r="CY701"/>
          <cell r="CZ701"/>
        </row>
        <row r="702">
          <cell r="BH702"/>
          <cell r="BI702"/>
          <cell r="BJ702"/>
          <cell r="BM702"/>
          <cell r="BN702"/>
          <cell r="BO702"/>
          <cell r="BP702"/>
          <cell r="BT702"/>
          <cell r="BU702"/>
          <cell r="BV702"/>
          <cell r="BW702"/>
          <cell r="BZ702"/>
          <cell r="CA702"/>
          <cell r="CB702"/>
          <cell r="CF702"/>
          <cell r="CG702"/>
          <cell r="CH702"/>
          <cell r="CI702"/>
          <cell r="CJ702"/>
          <cell r="CK702"/>
          <cell r="CL702"/>
          <cell r="CO702"/>
          <cell r="CS702"/>
          <cell r="CT702"/>
          <cell r="CW702"/>
          <cell r="CX702"/>
          <cell r="CY702"/>
          <cell r="CZ702"/>
        </row>
        <row r="703">
          <cell r="BH703"/>
          <cell r="BI703"/>
          <cell r="BJ703"/>
          <cell r="BM703"/>
          <cell r="BN703"/>
          <cell r="BO703"/>
          <cell r="BP703"/>
          <cell r="BT703"/>
          <cell r="BU703"/>
          <cell r="BV703"/>
          <cell r="BW703"/>
          <cell r="BZ703"/>
          <cell r="CA703"/>
          <cell r="CB703"/>
          <cell r="CF703"/>
          <cell r="CG703"/>
          <cell r="CH703"/>
          <cell r="CI703"/>
          <cell r="CJ703"/>
          <cell r="CK703"/>
          <cell r="CL703"/>
          <cell r="CO703"/>
          <cell r="CS703"/>
          <cell r="CT703"/>
          <cell r="CW703"/>
          <cell r="CX703"/>
          <cell r="CY703"/>
          <cell r="CZ703"/>
        </row>
        <row r="704">
          <cell r="BH704"/>
          <cell r="BI704"/>
          <cell r="BJ704"/>
          <cell r="BM704"/>
          <cell r="BN704"/>
          <cell r="BO704"/>
          <cell r="BP704"/>
          <cell r="BT704"/>
          <cell r="BU704"/>
          <cell r="BV704"/>
          <cell r="BW704"/>
          <cell r="BZ704"/>
          <cell r="CA704"/>
          <cell r="CB704"/>
          <cell r="CF704"/>
          <cell r="CG704"/>
          <cell r="CH704"/>
          <cell r="CI704"/>
          <cell r="CJ704"/>
          <cell r="CK704"/>
          <cell r="CL704"/>
          <cell r="CO704"/>
          <cell r="CS704"/>
          <cell r="CT704"/>
          <cell r="CW704"/>
          <cell r="CX704"/>
          <cell r="CY704"/>
          <cell r="CZ704"/>
        </row>
        <row r="705">
          <cell r="BH705"/>
          <cell r="BI705"/>
          <cell r="BJ705"/>
          <cell r="BM705"/>
          <cell r="BN705"/>
          <cell r="BO705"/>
          <cell r="BP705"/>
          <cell r="BT705"/>
          <cell r="BU705"/>
          <cell r="BV705"/>
          <cell r="BW705"/>
          <cell r="BZ705"/>
          <cell r="CA705"/>
          <cell r="CB705"/>
          <cell r="CF705"/>
          <cell r="CG705"/>
          <cell r="CH705"/>
          <cell r="CI705"/>
          <cell r="CJ705"/>
          <cell r="CK705"/>
          <cell r="CL705"/>
          <cell r="CO705"/>
          <cell r="CS705"/>
          <cell r="CT705"/>
          <cell r="CW705"/>
          <cell r="CX705"/>
          <cell r="CY705"/>
          <cell r="CZ705"/>
        </row>
        <row r="706">
          <cell r="BH706"/>
          <cell r="BI706"/>
          <cell r="BJ706"/>
          <cell r="BM706"/>
          <cell r="BN706"/>
          <cell r="BO706"/>
          <cell r="BP706"/>
          <cell r="BT706"/>
          <cell r="BU706"/>
          <cell r="BV706"/>
          <cell r="BW706"/>
          <cell r="BZ706"/>
          <cell r="CA706"/>
          <cell r="CB706"/>
          <cell r="CF706"/>
          <cell r="CG706"/>
          <cell r="CH706"/>
          <cell r="CI706"/>
          <cell r="CJ706"/>
          <cell r="CK706"/>
          <cell r="CL706"/>
          <cell r="CO706"/>
          <cell r="CS706"/>
          <cell r="CT706"/>
          <cell r="CW706"/>
          <cell r="CX706"/>
          <cell r="CY706"/>
          <cell r="CZ706"/>
        </row>
        <row r="707">
          <cell r="BH707"/>
          <cell r="BI707"/>
          <cell r="BJ707"/>
          <cell r="BM707"/>
          <cell r="BN707"/>
          <cell r="BO707"/>
          <cell r="BP707"/>
          <cell r="BT707"/>
          <cell r="BU707"/>
          <cell r="BV707"/>
          <cell r="BW707"/>
          <cell r="BZ707"/>
          <cell r="CA707"/>
          <cell r="CB707"/>
          <cell r="CF707"/>
          <cell r="CG707"/>
          <cell r="CH707"/>
          <cell r="CI707"/>
          <cell r="CJ707"/>
          <cell r="CK707"/>
          <cell r="CL707"/>
          <cell r="CO707"/>
          <cell r="CS707"/>
          <cell r="CT707"/>
          <cell r="CW707"/>
          <cell r="CX707"/>
          <cell r="CY707"/>
          <cell r="CZ707"/>
        </row>
        <row r="708">
          <cell r="BH708"/>
          <cell r="BI708"/>
          <cell r="BJ708"/>
          <cell r="BM708"/>
          <cell r="BN708"/>
          <cell r="BO708"/>
          <cell r="BP708"/>
          <cell r="BT708"/>
          <cell r="BU708"/>
          <cell r="BV708"/>
          <cell r="BW708"/>
          <cell r="BZ708"/>
          <cell r="CA708"/>
          <cell r="CB708"/>
          <cell r="CF708"/>
          <cell r="CG708"/>
          <cell r="CH708"/>
          <cell r="CI708"/>
          <cell r="CJ708"/>
          <cell r="CK708"/>
          <cell r="CL708"/>
          <cell r="CO708"/>
          <cell r="CS708"/>
          <cell r="CT708"/>
          <cell r="CW708"/>
          <cell r="CX708"/>
          <cell r="CY708"/>
          <cell r="CZ708"/>
        </row>
        <row r="709">
          <cell r="BH709"/>
          <cell r="BI709"/>
          <cell r="BJ709"/>
          <cell r="BM709"/>
          <cell r="BN709"/>
          <cell r="BO709"/>
          <cell r="BP709"/>
          <cell r="BT709"/>
          <cell r="BU709"/>
          <cell r="BV709"/>
          <cell r="BW709"/>
          <cell r="BZ709"/>
          <cell r="CA709"/>
          <cell r="CB709"/>
          <cell r="CF709"/>
          <cell r="CG709"/>
          <cell r="CH709"/>
          <cell r="CI709"/>
          <cell r="CJ709"/>
          <cell r="CK709"/>
          <cell r="CL709"/>
          <cell r="CO709"/>
          <cell r="CS709"/>
          <cell r="CT709"/>
          <cell r="CW709"/>
          <cell r="CX709"/>
          <cell r="CY709"/>
          <cell r="CZ709"/>
        </row>
        <row r="710">
          <cell r="BH710"/>
          <cell r="BI710"/>
          <cell r="BJ710"/>
          <cell r="BM710"/>
          <cell r="BN710"/>
          <cell r="BO710"/>
          <cell r="BP710"/>
          <cell r="BT710"/>
          <cell r="BU710"/>
          <cell r="BV710"/>
          <cell r="BW710"/>
          <cell r="BZ710"/>
          <cell r="CA710"/>
          <cell r="CB710"/>
          <cell r="CF710"/>
          <cell r="CG710"/>
          <cell r="CH710"/>
          <cell r="CI710"/>
          <cell r="CJ710"/>
          <cell r="CK710"/>
          <cell r="CL710"/>
          <cell r="CO710"/>
          <cell r="CS710"/>
          <cell r="CT710"/>
          <cell r="CW710"/>
          <cell r="CX710"/>
          <cell r="CY710"/>
          <cell r="CZ710"/>
        </row>
        <row r="711">
          <cell r="BH711"/>
          <cell r="BI711"/>
          <cell r="BJ711"/>
          <cell r="BM711"/>
          <cell r="BN711"/>
          <cell r="BO711"/>
          <cell r="BP711"/>
          <cell r="BT711"/>
          <cell r="BU711"/>
          <cell r="BV711"/>
          <cell r="BW711"/>
          <cell r="BZ711"/>
          <cell r="CA711"/>
          <cell r="CB711"/>
          <cell r="CF711"/>
          <cell r="CG711"/>
          <cell r="CH711"/>
          <cell r="CI711"/>
          <cell r="CJ711"/>
          <cell r="CK711"/>
          <cell r="CL711"/>
          <cell r="CO711"/>
          <cell r="CS711"/>
          <cell r="CT711"/>
          <cell r="CW711"/>
          <cell r="CX711"/>
          <cell r="CY711"/>
          <cell r="CZ711"/>
        </row>
        <row r="712">
          <cell r="BH712"/>
          <cell r="BI712"/>
          <cell r="BJ712"/>
          <cell r="BM712"/>
          <cell r="BN712"/>
          <cell r="BO712"/>
          <cell r="BP712"/>
          <cell r="BT712"/>
          <cell r="BU712"/>
          <cell r="BV712"/>
          <cell r="BW712"/>
          <cell r="BZ712"/>
          <cell r="CA712"/>
          <cell r="CB712"/>
          <cell r="CF712"/>
          <cell r="CG712"/>
          <cell r="CH712"/>
          <cell r="CI712"/>
          <cell r="CJ712"/>
          <cell r="CK712"/>
          <cell r="CL712"/>
          <cell r="CO712"/>
          <cell r="CS712"/>
          <cell r="CT712"/>
          <cell r="CW712"/>
          <cell r="CX712"/>
          <cell r="CY712"/>
          <cell r="CZ712"/>
        </row>
        <row r="713">
          <cell r="BH713"/>
          <cell r="BI713"/>
          <cell r="BJ713"/>
          <cell r="BM713"/>
          <cell r="BN713"/>
          <cell r="BO713"/>
          <cell r="BP713"/>
          <cell r="BT713"/>
          <cell r="BU713"/>
          <cell r="BV713"/>
          <cell r="BW713"/>
          <cell r="BZ713"/>
          <cell r="CA713"/>
          <cell r="CB713"/>
          <cell r="CF713"/>
          <cell r="CG713"/>
          <cell r="CH713"/>
          <cell r="CI713"/>
          <cell r="CJ713"/>
          <cell r="CK713"/>
          <cell r="CL713"/>
          <cell r="CO713"/>
          <cell r="CS713"/>
          <cell r="CT713"/>
          <cell r="CW713"/>
          <cell r="CX713"/>
          <cell r="CY713"/>
          <cell r="CZ713"/>
        </row>
        <row r="714">
          <cell r="BH714"/>
          <cell r="BI714"/>
          <cell r="BJ714"/>
          <cell r="BM714"/>
          <cell r="BN714"/>
          <cell r="BO714"/>
          <cell r="BP714"/>
          <cell r="BT714"/>
          <cell r="BU714"/>
          <cell r="BV714"/>
          <cell r="BW714"/>
          <cell r="BZ714"/>
          <cell r="CA714"/>
          <cell r="CB714"/>
          <cell r="CF714"/>
          <cell r="CG714"/>
          <cell r="CH714"/>
          <cell r="CI714"/>
          <cell r="CJ714"/>
          <cell r="CK714"/>
          <cell r="CL714"/>
          <cell r="CO714"/>
          <cell r="CS714"/>
          <cell r="CT714"/>
          <cell r="CW714"/>
          <cell r="CX714"/>
          <cell r="CY714"/>
          <cell r="CZ714"/>
        </row>
        <row r="715">
          <cell r="BH715"/>
          <cell r="BI715"/>
          <cell r="BJ715"/>
          <cell r="BM715"/>
          <cell r="BN715"/>
          <cell r="BO715"/>
          <cell r="BP715"/>
          <cell r="BT715"/>
          <cell r="BU715"/>
          <cell r="BV715"/>
          <cell r="BW715"/>
          <cell r="BZ715"/>
          <cell r="CA715"/>
          <cell r="CB715"/>
          <cell r="CF715"/>
          <cell r="CG715"/>
          <cell r="CH715"/>
          <cell r="CI715"/>
          <cell r="CJ715"/>
          <cell r="CK715"/>
          <cell r="CL715"/>
          <cell r="CO715"/>
          <cell r="CS715"/>
          <cell r="CT715"/>
          <cell r="CW715"/>
          <cell r="CX715"/>
          <cell r="CY715"/>
          <cell r="CZ715"/>
        </row>
        <row r="716">
          <cell r="BH716"/>
          <cell r="BI716"/>
          <cell r="BJ716"/>
          <cell r="BM716"/>
          <cell r="BN716"/>
          <cell r="BO716"/>
          <cell r="BP716"/>
          <cell r="BT716"/>
          <cell r="BU716"/>
          <cell r="BV716"/>
          <cell r="BW716"/>
          <cell r="BZ716"/>
          <cell r="CA716"/>
          <cell r="CB716"/>
          <cell r="CF716"/>
          <cell r="CG716"/>
          <cell r="CH716"/>
          <cell r="CI716"/>
          <cell r="CJ716"/>
          <cell r="CK716"/>
          <cell r="CL716"/>
          <cell r="CO716"/>
          <cell r="CS716"/>
          <cell r="CT716"/>
          <cell r="CW716"/>
          <cell r="CX716"/>
          <cell r="CY716"/>
          <cell r="CZ716"/>
        </row>
        <row r="717">
          <cell r="BH717"/>
          <cell r="BI717"/>
          <cell r="BJ717"/>
          <cell r="BM717"/>
          <cell r="BN717"/>
          <cell r="BO717"/>
          <cell r="BP717"/>
          <cell r="BT717"/>
          <cell r="BU717"/>
          <cell r="BV717"/>
          <cell r="BW717"/>
          <cell r="BZ717"/>
          <cell r="CA717"/>
          <cell r="CB717"/>
          <cell r="CF717"/>
          <cell r="CG717"/>
          <cell r="CH717"/>
          <cell r="CI717"/>
          <cell r="CJ717"/>
          <cell r="CK717"/>
          <cell r="CL717"/>
          <cell r="CO717"/>
          <cell r="CS717"/>
          <cell r="CT717"/>
          <cell r="CW717"/>
          <cell r="CX717"/>
          <cell r="CY717"/>
          <cell r="CZ717"/>
        </row>
        <row r="718">
          <cell r="BH718"/>
          <cell r="BI718"/>
          <cell r="BJ718"/>
          <cell r="BM718"/>
          <cell r="BN718"/>
          <cell r="BO718"/>
          <cell r="BP718"/>
          <cell r="BT718"/>
          <cell r="BU718"/>
          <cell r="BV718"/>
          <cell r="BW718"/>
          <cell r="BZ718"/>
          <cell r="CA718"/>
          <cell r="CB718"/>
          <cell r="CF718"/>
          <cell r="CG718"/>
          <cell r="CH718"/>
          <cell r="CI718"/>
          <cell r="CJ718"/>
          <cell r="CK718"/>
          <cell r="CL718"/>
          <cell r="CO718"/>
          <cell r="CS718"/>
          <cell r="CT718"/>
          <cell r="CW718"/>
          <cell r="CX718"/>
          <cell r="CY718"/>
          <cell r="CZ718"/>
        </row>
        <row r="719">
          <cell r="BH719"/>
          <cell r="BI719"/>
          <cell r="BJ719"/>
          <cell r="BM719"/>
          <cell r="BN719"/>
          <cell r="BO719"/>
          <cell r="BP719"/>
          <cell r="BT719"/>
          <cell r="BU719"/>
          <cell r="BV719"/>
          <cell r="BW719"/>
          <cell r="BZ719"/>
          <cell r="CA719"/>
          <cell r="CB719"/>
          <cell r="CF719"/>
          <cell r="CG719"/>
          <cell r="CH719"/>
          <cell r="CI719"/>
          <cell r="CJ719"/>
          <cell r="CK719"/>
          <cell r="CL719"/>
          <cell r="CO719"/>
          <cell r="CS719"/>
          <cell r="CT719"/>
          <cell r="CW719"/>
          <cell r="CX719"/>
          <cell r="CY719"/>
          <cell r="CZ719"/>
        </row>
        <row r="720">
          <cell r="BH720"/>
          <cell r="BI720"/>
          <cell r="BJ720"/>
          <cell r="BM720"/>
          <cell r="BN720"/>
          <cell r="BO720"/>
          <cell r="BP720"/>
          <cell r="BT720"/>
          <cell r="BU720"/>
          <cell r="BV720"/>
          <cell r="BW720"/>
          <cell r="BZ720"/>
          <cell r="CA720"/>
          <cell r="CB720"/>
          <cell r="CF720"/>
          <cell r="CG720"/>
          <cell r="CH720"/>
          <cell r="CI720"/>
          <cell r="CJ720"/>
          <cell r="CK720"/>
          <cell r="CL720"/>
          <cell r="CO720"/>
          <cell r="CS720"/>
          <cell r="CT720"/>
          <cell r="CW720"/>
          <cell r="CX720"/>
          <cell r="CY720"/>
          <cell r="CZ720"/>
        </row>
        <row r="721">
          <cell r="BH721"/>
          <cell r="BI721"/>
          <cell r="BJ721"/>
          <cell r="BM721"/>
          <cell r="BN721"/>
          <cell r="BO721"/>
          <cell r="BP721"/>
          <cell r="BT721"/>
          <cell r="BU721"/>
          <cell r="BV721"/>
          <cell r="BW721"/>
          <cell r="BZ721"/>
          <cell r="CA721"/>
          <cell r="CB721"/>
          <cell r="CF721"/>
          <cell r="CG721"/>
          <cell r="CH721"/>
          <cell r="CI721"/>
          <cell r="CJ721"/>
          <cell r="CK721"/>
          <cell r="CL721"/>
          <cell r="CO721"/>
          <cell r="CS721"/>
          <cell r="CT721"/>
          <cell r="CW721"/>
          <cell r="CX721"/>
          <cell r="CY721"/>
          <cell r="CZ721"/>
        </row>
        <row r="722">
          <cell r="BH722"/>
          <cell r="BI722"/>
          <cell r="BJ722"/>
          <cell r="BM722"/>
          <cell r="BN722"/>
          <cell r="BO722"/>
          <cell r="BP722"/>
          <cell r="BT722"/>
          <cell r="BU722"/>
          <cell r="BV722"/>
          <cell r="BW722"/>
          <cell r="BZ722"/>
          <cell r="CA722"/>
          <cell r="CB722"/>
          <cell r="CF722"/>
          <cell r="CG722"/>
          <cell r="CH722"/>
          <cell r="CI722"/>
          <cell r="CJ722"/>
          <cell r="CK722"/>
          <cell r="CL722"/>
          <cell r="CO722"/>
          <cell r="CS722"/>
          <cell r="CT722"/>
          <cell r="CW722"/>
          <cell r="CX722"/>
          <cell r="CY722"/>
          <cell r="CZ722"/>
        </row>
        <row r="723">
          <cell r="BH723"/>
          <cell r="BI723"/>
          <cell r="BJ723"/>
          <cell r="BM723"/>
          <cell r="BN723"/>
          <cell r="BO723"/>
          <cell r="BP723"/>
          <cell r="BT723"/>
          <cell r="BU723"/>
          <cell r="BV723"/>
          <cell r="BW723"/>
          <cell r="BZ723"/>
          <cell r="CA723"/>
          <cell r="CB723"/>
          <cell r="CF723"/>
          <cell r="CG723"/>
          <cell r="CH723"/>
          <cell r="CI723"/>
          <cell r="CJ723"/>
          <cell r="CK723"/>
          <cell r="CL723"/>
          <cell r="CO723"/>
          <cell r="CS723"/>
          <cell r="CT723"/>
          <cell r="CW723"/>
          <cell r="CX723"/>
          <cell r="CY723"/>
          <cell r="CZ723"/>
        </row>
        <row r="724">
          <cell r="BH724"/>
          <cell r="BI724"/>
          <cell r="BJ724"/>
          <cell r="BM724"/>
          <cell r="BN724"/>
          <cell r="BO724"/>
          <cell r="BP724"/>
          <cell r="BT724"/>
          <cell r="BU724"/>
          <cell r="BV724"/>
          <cell r="BW724"/>
          <cell r="BZ724"/>
          <cell r="CA724"/>
          <cell r="CB724"/>
          <cell r="CF724"/>
          <cell r="CG724"/>
          <cell r="CH724"/>
          <cell r="CI724"/>
          <cell r="CJ724"/>
          <cell r="CK724"/>
          <cell r="CL724"/>
          <cell r="CO724"/>
          <cell r="CS724"/>
          <cell r="CT724"/>
          <cell r="CW724"/>
          <cell r="CX724"/>
          <cell r="CY724"/>
          <cell r="CZ724"/>
        </row>
        <row r="725">
          <cell r="BH725"/>
          <cell r="BI725"/>
          <cell r="BJ725"/>
          <cell r="BM725"/>
          <cell r="BN725"/>
          <cell r="BO725"/>
          <cell r="BP725"/>
          <cell r="BT725"/>
          <cell r="BU725"/>
          <cell r="BV725"/>
          <cell r="BW725"/>
          <cell r="BZ725"/>
          <cell r="CA725"/>
          <cell r="CB725"/>
          <cell r="CF725"/>
          <cell r="CG725"/>
          <cell r="CH725"/>
          <cell r="CI725"/>
          <cell r="CJ725"/>
          <cell r="CK725"/>
          <cell r="CL725"/>
          <cell r="CO725"/>
          <cell r="CS725"/>
          <cell r="CT725"/>
          <cell r="CW725"/>
          <cell r="CX725"/>
          <cell r="CY725"/>
          <cell r="CZ725"/>
        </row>
        <row r="726">
          <cell r="BH726"/>
          <cell r="BI726"/>
          <cell r="BJ726"/>
          <cell r="BM726"/>
          <cell r="BN726"/>
          <cell r="BO726"/>
          <cell r="BP726"/>
          <cell r="BT726"/>
          <cell r="BU726"/>
          <cell r="BV726"/>
          <cell r="BW726"/>
          <cell r="BZ726"/>
          <cell r="CA726"/>
          <cell r="CB726"/>
          <cell r="CF726"/>
          <cell r="CG726"/>
          <cell r="CH726"/>
          <cell r="CI726"/>
          <cell r="CJ726"/>
          <cell r="CK726"/>
          <cell r="CL726"/>
          <cell r="CO726"/>
          <cell r="CS726"/>
          <cell r="CT726"/>
          <cell r="CW726"/>
          <cell r="CX726"/>
          <cell r="CY726"/>
          <cell r="CZ726"/>
        </row>
        <row r="727">
          <cell r="BH727"/>
          <cell r="BI727"/>
          <cell r="BJ727"/>
          <cell r="BM727"/>
          <cell r="BN727"/>
          <cell r="BO727"/>
          <cell r="BP727"/>
          <cell r="BT727"/>
          <cell r="BU727"/>
          <cell r="BV727"/>
          <cell r="BW727"/>
          <cell r="BZ727"/>
          <cell r="CA727"/>
          <cell r="CB727"/>
          <cell r="CF727"/>
          <cell r="CG727"/>
          <cell r="CH727"/>
          <cell r="CI727"/>
          <cell r="CJ727"/>
          <cell r="CK727"/>
          <cell r="CL727"/>
          <cell r="CO727"/>
          <cell r="CS727"/>
          <cell r="CT727"/>
          <cell r="CW727"/>
          <cell r="CX727"/>
          <cell r="CY727"/>
          <cell r="CZ727"/>
        </row>
        <row r="728">
          <cell r="BH728"/>
          <cell r="BI728"/>
          <cell r="BJ728"/>
          <cell r="BM728"/>
          <cell r="BN728"/>
          <cell r="BO728"/>
          <cell r="BP728"/>
          <cell r="BT728"/>
          <cell r="BU728"/>
          <cell r="BV728"/>
          <cell r="BW728"/>
          <cell r="BZ728"/>
          <cell r="CA728"/>
          <cell r="CB728"/>
          <cell r="CF728"/>
          <cell r="CG728"/>
          <cell r="CH728"/>
          <cell r="CI728"/>
          <cell r="CJ728"/>
          <cell r="CK728"/>
          <cell r="CL728"/>
          <cell r="CO728"/>
          <cell r="CS728"/>
          <cell r="CT728"/>
          <cell r="CW728"/>
          <cell r="CX728"/>
          <cell r="CY728"/>
          <cell r="CZ728"/>
        </row>
        <row r="729">
          <cell r="BH729"/>
          <cell r="BI729"/>
          <cell r="BJ729"/>
          <cell r="BM729"/>
          <cell r="BN729"/>
          <cell r="BO729"/>
          <cell r="BP729"/>
          <cell r="BT729"/>
          <cell r="BU729"/>
          <cell r="BV729"/>
          <cell r="BW729"/>
          <cell r="BZ729"/>
          <cell r="CA729"/>
          <cell r="CB729"/>
          <cell r="CF729"/>
          <cell r="CG729"/>
          <cell r="CH729"/>
          <cell r="CI729"/>
          <cell r="CJ729"/>
          <cell r="CK729"/>
          <cell r="CL729"/>
          <cell r="CO729"/>
          <cell r="CS729"/>
          <cell r="CT729"/>
          <cell r="CW729"/>
          <cell r="CX729"/>
          <cell r="CY729"/>
          <cell r="CZ729"/>
        </row>
        <row r="730">
          <cell r="BH730"/>
          <cell r="BI730"/>
          <cell r="BJ730"/>
          <cell r="BM730"/>
          <cell r="BN730"/>
          <cell r="BO730"/>
          <cell r="BP730"/>
          <cell r="BT730"/>
          <cell r="BU730"/>
          <cell r="BV730"/>
          <cell r="BW730"/>
          <cell r="BZ730"/>
          <cell r="CA730"/>
          <cell r="CB730"/>
          <cell r="CF730"/>
          <cell r="CG730"/>
          <cell r="CH730"/>
          <cell r="CI730"/>
          <cell r="CJ730"/>
          <cell r="CK730"/>
          <cell r="CL730"/>
          <cell r="CO730"/>
          <cell r="CS730"/>
          <cell r="CT730"/>
          <cell r="CW730"/>
          <cell r="CX730"/>
          <cell r="CY730"/>
          <cell r="CZ730"/>
        </row>
        <row r="731">
          <cell r="BH731"/>
          <cell r="BI731"/>
          <cell r="BJ731"/>
          <cell r="BM731"/>
          <cell r="BN731"/>
          <cell r="BO731"/>
          <cell r="BP731"/>
          <cell r="BT731"/>
          <cell r="BU731"/>
          <cell r="BV731"/>
          <cell r="BW731"/>
          <cell r="BZ731"/>
          <cell r="CA731"/>
          <cell r="CB731"/>
          <cell r="CF731"/>
          <cell r="CG731"/>
          <cell r="CH731"/>
          <cell r="CI731"/>
          <cell r="CJ731"/>
          <cell r="CK731"/>
          <cell r="CL731"/>
          <cell r="CO731"/>
          <cell r="CS731"/>
          <cell r="CT731"/>
          <cell r="CW731"/>
          <cell r="CX731"/>
          <cell r="CY731"/>
          <cell r="CZ731"/>
        </row>
        <row r="732">
          <cell r="BH732"/>
          <cell r="BI732"/>
          <cell r="BJ732"/>
          <cell r="BM732"/>
          <cell r="BN732"/>
          <cell r="BO732"/>
          <cell r="BP732"/>
          <cell r="BT732"/>
          <cell r="BU732"/>
          <cell r="BV732"/>
          <cell r="BW732"/>
          <cell r="BZ732"/>
          <cell r="CA732"/>
          <cell r="CB732"/>
          <cell r="CF732"/>
          <cell r="CG732"/>
          <cell r="CH732"/>
          <cell r="CI732"/>
          <cell r="CJ732"/>
          <cell r="CK732"/>
          <cell r="CL732"/>
          <cell r="CO732"/>
          <cell r="CS732"/>
          <cell r="CT732"/>
          <cell r="CW732"/>
          <cell r="CX732"/>
          <cell r="CY732"/>
          <cell r="CZ732"/>
        </row>
        <row r="733">
          <cell r="BH733"/>
          <cell r="BI733"/>
          <cell r="BJ733"/>
          <cell r="BM733"/>
          <cell r="BN733"/>
          <cell r="BO733"/>
          <cell r="BP733"/>
          <cell r="BT733"/>
          <cell r="BU733"/>
          <cell r="BV733"/>
          <cell r="BW733"/>
          <cell r="BZ733"/>
          <cell r="CA733"/>
          <cell r="CB733"/>
          <cell r="CF733"/>
          <cell r="CG733"/>
          <cell r="CH733"/>
          <cell r="CI733"/>
          <cell r="CJ733"/>
          <cell r="CK733"/>
          <cell r="CL733"/>
          <cell r="CO733"/>
          <cell r="CS733"/>
          <cell r="CT733"/>
          <cell r="CW733"/>
          <cell r="CX733"/>
          <cell r="CY733"/>
          <cell r="CZ733"/>
        </row>
        <row r="734">
          <cell r="BH734"/>
          <cell r="BI734"/>
          <cell r="BJ734"/>
          <cell r="BM734"/>
          <cell r="BN734"/>
          <cell r="BO734"/>
          <cell r="BP734"/>
          <cell r="BT734"/>
          <cell r="BU734"/>
          <cell r="BV734"/>
          <cell r="BW734"/>
          <cell r="BZ734"/>
          <cell r="CA734"/>
          <cell r="CB734"/>
          <cell r="CF734"/>
          <cell r="CG734"/>
          <cell r="CH734"/>
          <cell r="CI734"/>
          <cell r="CJ734"/>
          <cell r="CK734"/>
          <cell r="CL734"/>
          <cell r="CO734"/>
          <cell r="CS734"/>
          <cell r="CT734"/>
          <cell r="CW734"/>
          <cell r="CX734"/>
          <cell r="CY734"/>
          <cell r="CZ734"/>
        </row>
        <row r="735">
          <cell r="BH735"/>
          <cell r="BI735"/>
          <cell r="BJ735"/>
          <cell r="BM735"/>
          <cell r="BN735"/>
          <cell r="BO735"/>
          <cell r="BP735"/>
          <cell r="BT735"/>
          <cell r="BU735"/>
          <cell r="BV735"/>
          <cell r="BW735"/>
          <cell r="BZ735"/>
          <cell r="CA735"/>
          <cell r="CB735"/>
          <cell r="CF735"/>
          <cell r="CG735"/>
          <cell r="CH735"/>
          <cell r="CI735"/>
          <cell r="CJ735"/>
          <cell r="CK735"/>
          <cell r="CL735"/>
          <cell r="CO735"/>
          <cell r="CS735"/>
          <cell r="CT735"/>
          <cell r="CW735"/>
          <cell r="CX735"/>
          <cell r="CY735"/>
          <cell r="CZ735"/>
        </row>
        <row r="736">
          <cell r="BH736"/>
          <cell r="BI736"/>
          <cell r="BJ736"/>
          <cell r="BM736"/>
          <cell r="BN736"/>
          <cell r="BO736"/>
          <cell r="BP736"/>
          <cell r="BT736"/>
          <cell r="BU736"/>
          <cell r="BV736"/>
          <cell r="BW736"/>
          <cell r="BZ736"/>
          <cell r="CA736"/>
          <cell r="CB736"/>
          <cell r="CF736"/>
          <cell r="CG736"/>
          <cell r="CH736"/>
          <cell r="CI736"/>
          <cell r="CJ736"/>
          <cell r="CK736"/>
          <cell r="CL736"/>
          <cell r="CO736"/>
          <cell r="CS736"/>
          <cell r="CT736"/>
          <cell r="CW736"/>
          <cell r="CX736"/>
          <cell r="CY736"/>
          <cell r="CZ736"/>
        </row>
        <row r="737">
          <cell r="BH737"/>
          <cell r="BI737"/>
          <cell r="BJ737"/>
          <cell r="BM737"/>
          <cell r="BN737"/>
          <cell r="BO737"/>
          <cell r="BP737"/>
          <cell r="BT737"/>
          <cell r="BU737"/>
          <cell r="BV737"/>
          <cell r="BW737"/>
          <cell r="BZ737"/>
          <cell r="CA737"/>
          <cell r="CB737"/>
          <cell r="CF737"/>
          <cell r="CG737"/>
          <cell r="CH737"/>
          <cell r="CI737"/>
          <cell r="CJ737"/>
          <cell r="CK737"/>
          <cell r="CL737"/>
          <cell r="CO737"/>
          <cell r="CS737"/>
          <cell r="CT737"/>
          <cell r="CW737"/>
          <cell r="CX737"/>
          <cell r="CY737"/>
          <cell r="CZ737"/>
        </row>
        <row r="738">
          <cell r="BH738"/>
          <cell r="BI738"/>
          <cell r="BJ738"/>
          <cell r="BM738"/>
          <cell r="BN738"/>
          <cell r="BO738"/>
          <cell r="BP738"/>
          <cell r="BT738"/>
          <cell r="BU738"/>
          <cell r="BV738"/>
          <cell r="BW738"/>
          <cell r="BZ738"/>
          <cell r="CA738"/>
          <cell r="CB738"/>
          <cell r="CF738"/>
          <cell r="CG738"/>
          <cell r="CH738"/>
          <cell r="CI738"/>
          <cell r="CJ738"/>
          <cell r="CK738"/>
          <cell r="CL738"/>
          <cell r="CO738"/>
          <cell r="CS738"/>
          <cell r="CT738"/>
          <cell r="CW738"/>
          <cell r="CX738"/>
          <cell r="CY738"/>
          <cell r="CZ738"/>
        </row>
        <row r="739">
          <cell r="BH739"/>
          <cell r="BI739"/>
          <cell r="BJ739"/>
          <cell r="BM739"/>
          <cell r="BN739"/>
          <cell r="BO739"/>
          <cell r="BP739"/>
          <cell r="BT739"/>
          <cell r="BU739"/>
          <cell r="BV739"/>
          <cell r="BW739"/>
          <cell r="BZ739"/>
          <cell r="CA739"/>
          <cell r="CB739"/>
          <cell r="CF739"/>
          <cell r="CG739"/>
          <cell r="CH739"/>
          <cell r="CI739"/>
          <cell r="CJ739"/>
          <cell r="CK739"/>
          <cell r="CL739"/>
          <cell r="CO739"/>
          <cell r="CS739"/>
          <cell r="CT739"/>
          <cell r="CW739"/>
          <cell r="CX739"/>
          <cell r="CY739"/>
          <cell r="CZ739"/>
        </row>
        <row r="740">
          <cell r="BH740"/>
          <cell r="BI740"/>
          <cell r="BJ740"/>
          <cell r="BM740"/>
          <cell r="BN740"/>
          <cell r="BO740"/>
          <cell r="BP740"/>
          <cell r="BT740"/>
          <cell r="BU740"/>
          <cell r="BV740"/>
          <cell r="BW740"/>
          <cell r="BZ740"/>
          <cell r="CA740"/>
          <cell r="CB740"/>
          <cell r="CF740"/>
          <cell r="CG740"/>
          <cell r="CH740"/>
          <cell r="CI740"/>
          <cell r="CJ740"/>
          <cell r="CK740"/>
          <cell r="CL740"/>
          <cell r="CO740"/>
          <cell r="CS740"/>
          <cell r="CT740"/>
          <cell r="CW740"/>
          <cell r="CX740"/>
          <cell r="CY740"/>
          <cell r="CZ740"/>
        </row>
        <row r="741">
          <cell r="BH741"/>
          <cell r="BI741"/>
          <cell r="BJ741"/>
          <cell r="BM741"/>
          <cell r="BN741"/>
          <cell r="BO741"/>
          <cell r="BP741"/>
          <cell r="BT741"/>
          <cell r="BU741"/>
          <cell r="BV741"/>
          <cell r="BW741"/>
          <cell r="BZ741"/>
          <cell r="CA741"/>
          <cell r="CB741"/>
          <cell r="CF741"/>
          <cell r="CG741"/>
          <cell r="CH741"/>
          <cell r="CI741"/>
          <cell r="CJ741"/>
          <cell r="CK741"/>
          <cell r="CL741"/>
          <cell r="CO741"/>
          <cell r="CS741"/>
          <cell r="CT741"/>
          <cell r="CW741"/>
          <cell r="CX741"/>
          <cell r="CY741"/>
          <cell r="CZ741"/>
        </row>
        <row r="742">
          <cell r="BH742"/>
          <cell r="BI742"/>
          <cell r="BJ742"/>
          <cell r="BM742"/>
          <cell r="BN742"/>
          <cell r="BO742"/>
          <cell r="BP742"/>
          <cell r="BT742"/>
          <cell r="BU742"/>
          <cell r="BV742"/>
          <cell r="BW742"/>
          <cell r="BZ742"/>
          <cell r="CA742"/>
          <cell r="CB742"/>
          <cell r="CF742"/>
          <cell r="CG742"/>
          <cell r="CH742"/>
          <cell r="CI742"/>
          <cell r="CJ742"/>
          <cell r="CK742"/>
          <cell r="CL742"/>
          <cell r="CO742"/>
          <cell r="CS742"/>
          <cell r="CT742"/>
          <cell r="CW742"/>
          <cell r="CX742"/>
          <cell r="CY742"/>
          <cell r="CZ742"/>
        </row>
        <row r="743">
          <cell r="BH743"/>
          <cell r="BI743"/>
          <cell r="BJ743"/>
          <cell r="BM743"/>
          <cell r="BN743"/>
          <cell r="BO743"/>
          <cell r="BP743"/>
          <cell r="BT743"/>
          <cell r="BU743"/>
          <cell r="BV743"/>
          <cell r="BW743"/>
          <cell r="BZ743"/>
          <cell r="CA743"/>
          <cell r="CB743"/>
          <cell r="CF743"/>
          <cell r="CG743"/>
          <cell r="CH743"/>
          <cell r="CI743"/>
          <cell r="CJ743"/>
          <cell r="CK743"/>
          <cell r="CL743"/>
          <cell r="CO743"/>
          <cell r="CS743"/>
          <cell r="CT743"/>
          <cell r="CW743"/>
          <cell r="CX743"/>
          <cell r="CY743"/>
          <cell r="CZ743"/>
        </row>
        <row r="744">
          <cell r="BH744"/>
          <cell r="BI744"/>
          <cell r="BJ744"/>
          <cell r="BM744"/>
          <cell r="BN744"/>
          <cell r="BO744"/>
          <cell r="BP744"/>
          <cell r="BT744"/>
          <cell r="BU744"/>
          <cell r="BV744"/>
          <cell r="BW744"/>
          <cell r="BZ744"/>
          <cell r="CA744"/>
          <cell r="CB744"/>
          <cell r="CF744"/>
          <cell r="CG744"/>
          <cell r="CH744"/>
          <cell r="CI744"/>
          <cell r="CJ744"/>
          <cell r="CK744"/>
          <cell r="CL744"/>
          <cell r="CO744"/>
          <cell r="CS744"/>
          <cell r="CT744"/>
          <cell r="CW744"/>
          <cell r="CX744"/>
          <cell r="CY744"/>
          <cell r="CZ744"/>
        </row>
        <row r="745">
          <cell r="BH745"/>
          <cell r="BI745"/>
          <cell r="BJ745"/>
          <cell r="BM745"/>
          <cell r="BN745"/>
          <cell r="BO745"/>
          <cell r="BP745"/>
          <cell r="BT745"/>
          <cell r="BU745"/>
          <cell r="BV745"/>
          <cell r="BW745"/>
          <cell r="BZ745"/>
          <cell r="CA745"/>
          <cell r="CB745"/>
          <cell r="CF745"/>
          <cell r="CG745"/>
          <cell r="CH745"/>
          <cell r="CI745"/>
          <cell r="CJ745"/>
          <cell r="CK745"/>
          <cell r="CL745"/>
          <cell r="CO745"/>
          <cell r="CS745"/>
          <cell r="CT745"/>
          <cell r="CW745"/>
          <cell r="CX745"/>
          <cell r="CY745"/>
          <cell r="CZ745"/>
        </row>
        <row r="746">
          <cell r="BH746"/>
          <cell r="BI746"/>
          <cell r="BJ746"/>
          <cell r="BM746"/>
          <cell r="BN746"/>
          <cell r="BO746"/>
          <cell r="BP746"/>
          <cell r="BT746"/>
          <cell r="BU746"/>
          <cell r="BV746"/>
          <cell r="BW746"/>
          <cell r="BZ746"/>
          <cell r="CA746"/>
          <cell r="CB746"/>
          <cell r="CF746"/>
          <cell r="CG746"/>
          <cell r="CH746"/>
          <cell r="CI746"/>
          <cell r="CJ746"/>
          <cell r="CK746"/>
          <cell r="CL746"/>
          <cell r="CO746"/>
          <cell r="CS746"/>
          <cell r="CT746"/>
          <cell r="CW746"/>
          <cell r="CX746"/>
          <cell r="CY746"/>
          <cell r="CZ746"/>
        </row>
        <row r="747">
          <cell r="BH747"/>
          <cell r="BI747"/>
          <cell r="BJ747"/>
          <cell r="BM747"/>
          <cell r="BN747"/>
          <cell r="BO747"/>
          <cell r="BP747"/>
          <cell r="BT747"/>
          <cell r="BU747"/>
          <cell r="BV747"/>
          <cell r="BW747"/>
          <cell r="BZ747"/>
          <cell r="CA747"/>
          <cell r="CB747"/>
          <cell r="CF747"/>
          <cell r="CG747"/>
          <cell r="CH747"/>
          <cell r="CI747"/>
          <cell r="CJ747"/>
          <cell r="CK747"/>
          <cell r="CL747"/>
          <cell r="CO747"/>
          <cell r="CS747"/>
          <cell r="CT747"/>
          <cell r="CW747"/>
          <cell r="CX747"/>
          <cell r="CY747"/>
          <cell r="CZ747"/>
        </row>
        <row r="748">
          <cell r="BH748"/>
          <cell r="BI748"/>
          <cell r="BJ748"/>
          <cell r="BM748"/>
          <cell r="BN748"/>
          <cell r="BO748"/>
          <cell r="BP748"/>
          <cell r="BT748"/>
          <cell r="BU748"/>
          <cell r="BV748"/>
          <cell r="BW748"/>
          <cell r="BZ748"/>
          <cell r="CA748"/>
          <cell r="CB748"/>
          <cell r="CF748"/>
          <cell r="CG748"/>
          <cell r="CH748"/>
          <cell r="CI748"/>
          <cell r="CJ748"/>
          <cell r="CK748"/>
          <cell r="CL748"/>
          <cell r="CO748"/>
          <cell r="CS748"/>
          <cell r="CT748"/>
          <cell r="CW748"/>
          <cell r="CX748"/>
          <cell r="CY748"/>
          <cell r="CZ748"/>
        </row>
        <row r="749">
          <cell r="BH749"/>
          <cell r="BI749"/>
          <cell r="BJ749"/>
          <cell r="BM749"/>
          <cell r="BN749"/>
          <cell r="BO749"/>
          <cell r="BP749"/>
          <cell r="BT749"/>
          <cell r="BU749"/>
          <cell r="BV749"/>
          <cell r="BW749"/>
          <cell r="BZ749"/>
          <cell r="CA749"/>
          <cell r="CB749"/>
          <cell r="CF749"/>
          <cell r="CG749"/>
          <cell r="CH749"/>
          <cell r="CI749"/>
          <cell r="CJ749"/>
          <cell r="CK749"/>
          <cell r="CL749"/>
          <cell r="CO749"/>
          <cell r="CS749"/>
          <cell r="CT749"/>
          <cell r="CW749"/>
          <cell r="CX749"/>
          <cell r="CY749"/>
          <cell r="CZ749"/>
        </row>
        <row r="750">
          <cell r="BH750"/>
          <cell r="BI750"/>
          <cell r="BJ750"/>
          <cell r="BM750"/>
          <cell r="BN750"/>
          <cell r="BO750"/>
          <cell r="BP750"/>
          <cell r="BT750"/>
          <cell r="BU750"/>
          <cell r="BV750"/>
          <cell r="BW750"/>
          <cell r="BZ750"/>
          <cell r="CA750"/>
          <cell r="CB750"/>
          <cell r="CF750"/>
          <cell r="CG750"/>
          <cell r="CH750"/>
          <cell r="CI750"/>
          <cell r="CJ750"/>
          <cell r="CK750"/>
          <cell r="CL750"/>
          <cell r="CO750"/>
          <cell r="CS750"/>
          <cell r="CT750"/>
          <cell r="CW750"/>
          <cell r="CX750"/>
          <cell r="CY750"/>
          <cell r="CZ750"/>
        </row>
        <row r="751">
          <cell r="BH751"/>
          <cell r="BI751"/>
          <cell r="BJ751"/>
          <cell r="BM751"/>
          <cell r="BN751"/>
          <cell r="BO751"/>
          <cell r="BP751"/>
          <cell r="BT751"/>
          <cell r="BU751"/>
          <cell r="BV751"/>
          <cell r="BW751"/>
          <cell r="BZ751"/>
          <cell r="CA751"/>
          <cell r="CB751"/>
          <cell r="CF751"/>
          <cell r="CG751"/>
          <cell r="CH751"/>
          <cell r="CI751"/>
          <cell r="CJ751"/>
          <cell r="CK751"/>
          <cell r="CL751"/>
          <cell r="CO751"/>
          <cell r="CS751"/>
          <cell r="CT751"/>
          <cell r="CW751"/>
          <cell r="CX751"/>
          <cell r="CY751"/>
          <cell r="CZ751"/>
        </row>
        <row r="752">
          <cell r="BH752"/>
          <cell r="BI752"/>
          <cell r="BJ752"/>
          <cell r="BM752"/>
          <cell r="BN752"/>
          <cell r="BO752"/>
          <cell r="BP752"/>
          <cell r="BT752"/>
          <cell r="BU752"/>
          <cell r="BV752"/>
          <cell r="BW752"/>
          <cell r="BZ752"/>
          <cell r="CA752"/>
          <cell r="CB752"/>
          <cell r="CF752"/>
          <cell r="CG752"/>
          <cell r="CH752"/>
          <cell r="CI752"/>
          <cell r="CJ752"/>
          <cell r="CK752"/>
          <cell r="CL752"/>
          <cell r="CO752"/>
          <cell r="CS752"/>
          <cell r="CT752"/>
          <cell r="CW752"/>
          <cell r="CX752"/>
          <cell r="CY752"/>
          <cell r="CZ752"/>
        </row>
        <row r="753">
          <cell r="BH753"/>
          <cell r="BI753"/>
          <cell r="BJ753"/>
          <cell r="BM753"/>
          <cell r="BN753"/>
          <cell r="BO753"/>
          <cell r="BP753"/>
          <cell r="BT753"/>
          <cell r="BU753"/>
          <cell r="BV753"/>
          <cell r="BW753"/>
          <cell r="BZ753"/>
          <cell r="CA753"/>
          <cell r="CB753"/>
          <cell r="CF753"/>
          <cell r="CG753"/>
          <cell r="CH753"/>
          <cell r="CI753"/>
          <cell r="CJ753"/>
          <cell r="CK753"/>
          <cell r="CL753"/>
          <cell r="CO753"/>
          <cell r="CS753"/>
          <cell r="CT753"/>
          <cell r="CW753"/>
          <cell r="CX753"/>
          <cell r="CY753"/>
          <cell r="CZ753"/>
        </row>
        <row r="754">
          <cell r="BH754"/>
          <cell r="BI754"/>
          <cell r="BJ754"/>
          <cell r="BM754"/>
          <cell r="BN754"/>
          <cell r="BO754"/>
          <cell r="BP754"/>
          <cell r="BT754"/>
          <cell r="BU754"/>
          <cell r="BV754"/>
          <cell r="BW754"/>
          <cell r="BZ754"/>
          <cell r="CA754"/>
          <cell r="CB754"/>
          <cell r="CF754"/>
          <cell r="CG754"/>
          <cell r="CH754"/>
          <cell r="CI754"/>
          <cell r="CJ754"/>
          <cell r="CK754"/>
          <cell r="CL754"/>
          <cell r="CO754"/>
          <cell r="CS754"/>
          <cell r="CT754"/>
          <cell r="CW754"/>
          <cell r="CX754"/>
          <cell r="CY754"/>
          <cell r="CZ754"/>
        </row>
        <row r="755">
          <cell r="BH755"/>
          <cell r="BI755"/>
          <cell r="BJ755"/>
          <cell r="BM755"/>
          <cell r="BN755"/>
          <cell r="BO755"/>
          <cell r="BP755"/>
          <cell r="BT755"/>
          <cell r="BU755"/>
          <cell r="BV755"/>
          <cell r="BW755"/>
          <cell r="BZ755"/>
          <cell r="CA755"/>
          <cell r="CB755"/>
          <cell r="CF755"/>
          <cell r="CG755"/>
          <cell r="CH755"/>
          <cell r="CI755"/>
          <cell r="CJ755"/>
          <cell r="CK755"/>
          <cell r="CL755"/>
          <cell r="CO755"/>
          <cell r="CS755"/>
          <cell r="CT755"/>
          <cell r="CW755"/>
          <cell r="CX755"/>
          <cell r="CY755"/>
          <cell r="CZ755"/>
        </row>
        <row r="756">
          <cell r="BH756"/>
          <cell r="BI756"/>
          <cell r="BJ756"/>
          <cell r="BM756"/>
          <cell r="BN756"/>
          <cell r="BO756"/>
          <cell r="BP756"/>
          <cell r="BT756"/>
          <cell r="BU756"/>
          <cell r="BV756"/>
          <cell r="BW756"/>
          <cell r="BZ756"/>
          <cell r="CA756"/>
          <cell r="CB756"/>
          <cell r="CF756"/>
          <cell r="CG756"/>
          <cell r="CH756"/>
          <cell r="CI756"/>
          <cell r="CJ756"/>
          <cell r="CK756"/>
          <cell r="CL756"/>
          <cell r="CO756"/>
          <cell r="CS756"/>
          <cell r="CT756"/>
          <cell r="CW756"/>
          <cell r="CX756"/>
          <cell r="CY756"/>
          <cell r="CZ756"/>
        </row>
        <row r="757">
          <cell r="BH757"/>
          <cell r="BI757"/>
          <cell r="BJ757"/>
          <cell r="BM757"/>
          <cell r="BN757"/>
          <cell r="BO757"/>
          <cell r="BP757"/>
          <cell r="BT757"/>
          <cell r="BU757"/>
          <cell r="BV757"/>
          <cell r="BW757"/>
          <cell r="BZ757"/>
          <cell r="CA757"/>
          <cell r="CB757"/>
          <cell r="CF757"/>
          <cell r="CG757"/>
          <cell r="CH757"/>
          <cell r="CI757"/>
          <cell r="CJ757"/>
          <cell r="CK757"/>
          <cell r="CL757"/>
          <cell r="CO757"/>
          <cell r="CS757"/>
          <cell r="CT757"/>
          <cell r="CW757"/>
          <cell r="CX757"/>
          <cell r="CY757"/>
          <cell r="CZ757"/>
        </row>
        <row r="758">
          <cell r="BH758"/>
          <cell r="BI758"/>
          <cell r="BJ758"/>
          <cell r="BM758"/>
          <cell r="BN758"/>
          <cell r="BO758"/>
          <cell r="BP758"/>
          <cell r="BT758"/>
          <cell r="BU758"/>
          <cell r="BV758"/>
          <cell r="BW758"/>
          <cell r="BZ758"/>
          <cell r="CA758"/>
          <cell r="CB758"/>
          <cell r="CF758"/>
          <cell r="CG758"/>
          <cell r="CH758"/>
          <cell r="CI758"/>
          <cell r="CJ758"/>
          <cell r="CK758"/>
          <cell r="CL758"/>
          <cell r="CO758"/>
          <cell r="CS758"/>
          <cell r="CT758"/>
          <cell r="CW758"/>
          <cell r="CX758"/>
          <cell r="CY758"/>
          <cell r="CZ758"/>
        </row>
        <row r="759">
          <cell r="BH759"/>
          <cell r="BI759"/>
          <cell r="BJ759"/>
          <cell r="BM759"/>
          <cell r="BN759"/>
          <cell r="BO759"/>
          <cell r="BP759"/>
          <cell r="BT759"/>
          <cell r="BU759"/>
          <cell r="BV759"/>
          <cell r="BW759"/>
          <cell r="BZ759"/>
          <cell r="CA759"/>
          <cell r="CB759"/>
          <cell r="CF759"/>
          <cell r="CG759"/>
          <cell r="CH759"/>
          <cell r="CI759"/>
          <cell r="CJ759"/>
          <cell r="CK759"/>
          <cell r="CL759"/>
          <cell r="CO759"/>
          <cell r="CS759"/>
          <cell r="CT759"/>
          <cell r="CW759"/>
          <cell r="CX759"/>
          <cell r="CY759"/>
          <cell r="CZ759"/>
        </row>
        <row r="760">
          <cell r="BH760"/>
          <cell r="BI760"/>
          <cell r="BJ760"/>
          <cell r="BM760"/>
          <cell r="BN760"/>
          <cell r="BO760"/>
          <cell r="BP760"/>
          <cell r="BT760"/>
          <cell r="BU760"/>
          <cell r="BV760"/>
          <cell r="BW760"/>
          <cell r="BZ760"/>
          <cell r="CA760"/>
          <cell r="CB760"/>
          <cell r="CF760"/>
          <cell r="CG760"/>
          <cell r="CH760"/>
          <cell r="CI760"/>
          <cell r="CJ760"/>
          <cell r="CK760"/>
          <cell r="CL760"/>
          <cell r="CO760"/>
          <cell r="CS760"/>
          <cell r="CT760"/>
          <cell r="CW760"/>
          <cell r="CX760"/>
          <cell r="CY760"/>
          <cell r="CZ760"/>
        </row>
        <row r="761">
          <cell r="BH761"/>
          <cell r="BI761"/>
          <cell r="BJ761"/>
          <cell r="BM761"/>
          <cell r="BN761"/>
          <cell r="BO761"/>
          <cell r="BP761"/>
          <cell r="BT761"/>
          <cell r="BU761"/>
          <cell r="BV761"/>
          <cell r="BW761"/>
          <cell r="BZ761"/>
          <cell r="CA761"/>
          <cell r="CB761"/>
          <cell r="CF761"/>
          <cell r="CG761"/>
          <cell r="CH761"/>
          <cell r="CI761"/>
          <cell r="CJ761"/>
          <cell r="CK761"/>
          <cell r="CL761"/>
          <cell r="CO761"/>
          <cell r="CS761"/>
          <cell r="CT761"/>
          <cell r="CW761"/>
          <cell r="CX761"/>
          <cell r="CY761"/>
          <cell r="CZ761"/>
        </row>
        <row r="762">
          <cell r="BH762"/>
          <cell r="BI762"/>
          <cell r="BJ762"/>
          <cell r="BM762"/>
          <cell r="BN762"/>
          <cell r="BO762"/>
          <cell r="BP762"/>
          <cell r="BT762"/>
          <cell r="BU762"/>
          <cell r="BV762"/>
          <cell r="BW762"/>
          <cell r="BZ762"/>
          <cell r="CA762"/>
          <cell r="CB762"/>
          <cell r="CF762"/>
          <cell r="CG762"/>
          <cell r="CH762"/>
          <cell r="CI762"/>
          <cell r="CJ762"/>
          <cell r="CK762"/>
          <cell r="CL762"/>
          <cell r="CO762"/>
          <cell r="CS762"/>
          <cell r="CT762"/>
          <cell r="CW762"/>
          <cell r="CX762"/>
          <cell r="CY762"/>
          <cell r="CZ762"/>
        </row>
        <row r="763">
          <cell r="BH763"/>
          <cell r="BI763"/>
          <cell r="BJ763"/>
          <cell r="BM763"/>
          <cell r="BN763"/>
          <cell r="BO763"/>
          <cell r="BP763"/>
          <cell r="BT763"/>
          <cell r="BU763"/>
          <cell r="BV763"/>
          <cell r="BW763"/>
          <cell r="BZ763"/>
          <cell r="CA763"/>
          <cell r="CB763"/>
          <cell r="CF763"/>
          <cell r="CG763"/>
          <cell r="CH763"/>
          <cell r="CI763"/>
          <cell r="CJ763"/>
          <cell r="CK763"/>
          <cell r="CL763"/>
          <cell r="CO763"/>
          <cell r="CS763"/>
          <cell r="CT763"/>
          <cell r="CW763"/>
          <cell r="CX763"/>
          <cell r="CY763"/>
          <cell r="CZ763"/>
        </row>
        <row r="764">
          <cell r="BH764"/>
          <cell r="BI764"/>
          <cell r="BJ764"/>
          <cell r="BM764"/>
          <cell r="BN764"/>
          <cell r="BO764"/>
          <cell r="BP764"/>
          <cell r="BT764"/>
          <cell r="BU764"/>
          <cell r="BV764"/>
          <cell r="BW764"/>
          <cell r="BZ764"/>
          <cell r="CA764"/>
          <cell r="CB764"/>
          <cell r="CF764"/>
          <cell r="CG764"/>
          <cell r="CH764"/>
          <cell r="CI764"/>
          <cell r="CJ764"/>
          <cell r="CK764"/>
          <cell r="CL764"/>
          <cell r="CO764"/>
          <cell r="CS764"/>
          <cell r="CT764"/>
          <cell r="CW764"/>
          <cell r="CX764"/>
          <cell r="CY764"/>
          <cell r="CZ764"/>
        </row>
        <row r="765">
          <cell r="BH765"/>
          <cell r="BI765"/>
          <cell r="BJ765"/>
          <cell r="BM765"/>
          <cell r="BN765"/>
          <cell r="BO765"/>
          <cell r="BP765"/>
          <cell r="BT765"/>
          <cell r="BU765"/>
          <cell r="BV765"/>
          <cell r="BW765"/>
          <cell r="BZ765"/>
          <cell r="CA765"/>
          <cell r="CB765"/>
          <cell r="CF765"/>
          <cell r="CG765"/>
          <cell r="CH765"/>
          <cell r="CI765"/>
          <cell r="CJ765"/>
          <cell r="CK765"/>
          <cell r="CL765"/>
          <cell r="CO765"/>
          <cell r="CS765"/>
          <cell r="CT765"/>
          <cell r="CW765"/>
          <cell r="CX765"/>
          <cell r="CY765"/>
          <cell r="CZ765"/>
        </row>
        <row r="766">
          <cell r="BH766"/>
          <cell r="BI766"/>
          <cell r="BJ766"/>
          <cell r="BM766"/>
          <cell r="BN766"/>
          <cell r="BO766"/>
          <cell r="BP766"/>
          <cell r="BT766"/>
          <cell r="BU766"/>
          <cell r="BV766"/>
          <cell r="BW766"/>
          <cell r="BZ766"/>
          <cell r="CA766"/>
          <cell r="CB766"/>
          <cell r="CF766"/>
          <cell r="CG766"/>
          <cell r="CH766"/>
          <cell r="CI766"/>
          <cell r="CJ766"/>
          <cell r="CK766"/>
          <cell r="CL766"/>
          <cell r="CO766"/>
          <cell r="CS766"/>
          <cell r="CT766"/>
          <cell r="CW766"/>
          <cell r="CX766"/>
          <cell r="CY766"/>
          <cell r="CZ766"/>
        </row>
        <row r="767">
          <cell r="BH767"/>
          <cell r="BI767"/>
          <cell r="BJ767"/>
          <cell r="BM767"/>
          <cell r="BN767"/>
          <cell r="BO767"/>
          <cell r="BP767"/>
          <cell r="BT767"/>
          <cell r="BU767"/>
          <cell r="BV767"/>
          <cell r="BW767"/>
          <cell r="BZ767"/>
          <cell r="CA767"/>
          <cell r="CB767"/>
          <cell r="CF767"/>
          <cell r="CG767"/>
          <cell r="CH767"/>
          <cell r="CI767"/>
          <cell r="CJ767"/>
          <cell r="CK767"/>
          <cell r="CL767"/>
          <cell r="CO767"/>
          <cell r="CS767"/>
          <cell r="CT767"/>
          <cell r="CW767"/>
          <cell r="CX767"/>
          <cell r="CY767"/>
          <cell r="CZ767"/>
        </row>
        <row r="768">
          <cell r="BH768"/>
          <cell r="BI768"/>
          <cell r="BJ768"/>
          <cell r="BM768"/>
          <cell r="BN768"/>
          <cell r="BO768"/>
          <cell r="BP768"/>
          <cell r="BT768"/>
          <cell r="BU768"/>
          <cell r="BV768"/>
          <cell r="BW768"/>
          <cell r="BZ768"/>
          <cell r="CA768"/>
          <cell r="CB768"/>
          <cell r="CF768"/>
          <cell r="CG768"/>
          <cell r="CH768"/>
          <cell r="CI768"/>
          <cell r="CJ768"/>
          <cell r="CK768"/>
          <cell r="CL768"/>
          <cell r="CO768"/>
          <cell r="CS768"/>
          <cell r="CT768"/>
          <cell r="CW768"/>
          <cell r="CX768"/>
          <cell r="CY768"/>
          <cell r="CZ768"/>
        </row>
        <row r="769">
          <cell r="BH769"/>
          <cell r="BI769"/>
          <cell r="BJ769"/>
          <cell r="BM769"/>
          <cell r="BN769"/>
          <cell r="BO769"/>
          <cell r="BP769"/>
          <cell r="BT769"/>
          <cell r="BU769"/>
          <cell r="BV769"/>
          <cell r="BW769"/>
          <cell r="BZ769"/>
          <cell r="CA769"/>
          <cell r="CB769"/>
          <cell r="CF769"/>
          <cell r="CG769"/>
          <cell r="CH769"/>
          <cell r="CI769"/>
          <cell r="CJ769"/>
          <cell r="CK769"/>
          <cell r="CL769"/>
          <cell r="CO769"/>
          <cell r="CS769"/>
          <cell r="CT769"/>
          <cell r="CW769"/>
          <cell r="CX769"/>
          <cell r="CY769"/>
          <cell r="CZ769"/>
        </row>
        <row r="770">
          <cell r="BH770"/>
          <cell r="BI770"/>
          <cell r="BJ770"/>
          <cell r="BM770"/>
          <cell r="BN770"/>
          <cell r="BO770"/>
          <cell r="BP770"/>
          <cell r="BT770"/>
          <cell r="BU770"/>
          <cell r="BV770"/>
          <cell r="BW770"/>
          <cell r="BZ770"/>
          <cell r="CA770"/>
          <cell r="CB770"/>
          <cell r="CF770"/>
          <cell r="CG770"/>
          <cell r="CH770"/>
          <cell r="CI770"/>
          <cell r="CJ770"/>
          <cell r="CK770"/>
          <cell r="CL770"/>
          <cell r="CO770"/>
          <cell r="CS770"/>
          <cell r="CT770"/>
          <cell r="CW770"/>
          <cell r="CX770"/>
          <cell r="CY770"/>
          <cell r="CZ770"/>
        </row>
        <row r="771">
          <cell r="BH771"/>
          <cell r="BI771"/>
          <cell r="BJ771"/>
          <cell r="BM771"/>
          <cell r="BN771"/>
          <cell r="BO771"/>
          <cell r="BP771"/>
          <cell r="BT771"/>
          <cell r="BU771"/>
          <cell r="BV771"/>
          <cell r="BW771"/>
          <cell r="BZ771"/>
          <cell r="CA771"/>
          <cell r="CB771"/>
          <cell r="CF771"/>
          <cell r="CG771"/>
          <cell r="CH771"/>
          <cell r="CI771"/>
          <cell r="CJ771"/>
          <cell r="CK771"/>
          <cell r="CL771"/>
          <cell r="CO771"/>
          <cell r="CS771"/>
          <cell r="CT771"/>
          <cell r="CW771"/>
          <cell r="CX771"/>
          <cell r="CY771"/>
          <cell r="CZ771"/>
        </row>
        <row r="772">
          <cell r="BH772"/>
          <cell r="BI772"/>
          <cell r="BJ772"/>
          <cell r="BM772"/>
          <cell r="BN772"/>
          <cell r="BO772"/>
          <cell r="BP772"/>
          <cell r="BT772"/>
          <cell r="BU772"/>
          <cell r="BV772"/>
          <cell r="BW772"/>
          <cell r="BZ772"/>
          <cell r="CA772"/>
          <cell r="CB772"/>
          <cell r="CF772"/>
          <cell r="CG772"/>
          <cell r="CH772"/>
          <cell r="CI772"/>
          <cell r="CJ772"/>
          <cell r="CK772"/>
          <cell r="CL772"/>
          <cell r="CO772"/>
          <cell r="CS772"/>
          <cell r="CT772"/>
          <cell r="CW772"/>
          <cell r="CX772"/>
          <cell r="CY772"/>
          <cell r="CZ772"/>
        </row>
        <row r="773">
          <cell r="BH773"/>
          <cell r="BI773"/>
          <cell r="BJ773"/>
          <cell r="BM773"/>
          <cell r="BN773"/>
          <cell r="BO773"/>
          <cell r="BP773"/>
          <cell r="BT773"/>
          <cell r="BU773"/>
          <cell r="BV773"/>
          <cell r="BW773"/>
          <cell r="BZ773"/>
          <cell r="CA773"/>
          <cell r="CB773"/>
          <cell r="CF773"/>
          <cell r="CG773"/>
          <cell r="CH773"/>
          <cell r="CI773"/>
          <cell r="CJ773"/>
          <cell r="CK773"/>
          <cell r="CL773"/>
          <cell r="CO773"/>
          <cell r="CS773"/>
          <cell r="CT773"/>
          <cell r="CW773"/>
          <cell r="CX773"/>
          <cell r="CY773"/>
          <cell r="CZ773"/>
        </row>
        <row r="774">
          <cell r="BH774"/>
          <cell r="BI774"/>
          <cell r="BJ774"/>
          <cell r="BM774"/>
          <cell r="BN774"/>
          <cell r="BO774"/>
          <cell r="BP774"/>
          <cell r="BT774"/>
          <cell r="BU774"/>
          <cell r="BV774"/>
          <cell r="BW774"/>
          <cell r="BZ774"/>
          <cell r="CA774"/>
          <cell r="CB774"/>
          <cell r="CF774"/>
          <cell r="CG774"/>
          <cell r="CH774"/>
          <cell r="CI774"/>
          <cell r="CJ774"/>
          <cell r="CK774"/>
          <cell r="CL774"/>
          <cell r="CO774"/>
          <cell r="CS774"/>
          <cell r="CT774"/>
          <cell r="CW774"/>
          <cell r="CX774"/>
          <cell r="CY774"/>
          <cell r="CZ774"/>
        </row>
        <row r="775">
          <cell r="BH775"/>
          <cell r="BI775"/>
          <cell r="BJ775"/>
          <cell r="BM775"/>
          <cell r="BN775"/>
          <cell r="BO775"/>
          <cell r="BP775"/>
          <cell r="BT775"/>
          <cell r="BU775"/>
          <cell r="BV775"/>
          <cell r="BW775"/>
          <cell r="BZ775"/>
          <cell r="CA775"/>
          <cell r="CB775"/>
          <cell r="CF775"/>
          <cell r="CG775"/>
          <cell r="CH775"/>
          <cell r="CI775"/>
          <cell r="CJ775"/>
          <cell r="CK775"/>
          <cell r="CL775"/>
          <cell r="CO775"/>
          <cell r="CS775"/>
          <cell r="CT775"/>
          <cell r="CW775"/>
          <cell r="CX775"/>
          <cell r="CY775"/>
          <cell r="CZ775"/>
        </row>
        <row r="776">
          <cell r="BH776"/>
          <cell r="BI776"/>
          <cell r="BJ776"/>
          <cell r="BM776"/>
          <cell r="BN776"/>
          <cell r="BO776"/>
          <cell r="BP776"/>
          <cell r="BT776"/>
          <cell r="BU776"/>
          <cell r="BV776"/>
          <cell r="BW776"/>
          <cell r="BZ776"/>
          <cell r="CA776"/>
          <cell r="CB776"/>
          <cell r="CF776"/>
          <cell r="CG776"/>
          <cell r="CH776"/>
          <cell r="CI776"/>
          <cell r="CJ776"/>
          <cell r="CK776"/>
          <cell r="CL776"/>
          <cell r="CO776"/>
          <cell r="CS776"/>
          <cell r="CT776"/>
          <cell r="CW776"/>
          <cell r="CX776"/>
          <cell r="CY776"/>
          <cell r="CZ776"/>
        </row>
        <row r="777">
          <cell r="B777" t="str">
            <v>c</v>
          </cell>
          <cell r="AA777" t="str">
            <v>x</v>
          </cell>
          <cell r="BH777" t="str">
            <v>c</v>
          </cell>
          <cell r="BI777" t="str">
            <v>c</v>
          </cell>
          <cell r="BJ777" t="str">
            <v>c</v>
          </cell>
          <cell r="BM777" t="str">
            <v>c</v>
          </cell>
          <cell r="BN777" t="str">
            <v>c</v>
          </cell>
          <cell r="BO777" t="str">
            <v>c</v>
          </cell>
          <cell r="BP777" t="str">
            <v>c</v>
          </cell>
          <cell r="BT777" t="str">
            <v>c</v>
          </cell>
          <cell r="BU777" t="str">
            <v>c</v>
          </cell>
          <cell r="BV777" t="str">
            <v>c</v>
          </cell>
          <cell r="BW777" t="str">
            <v>c</v>
          </cell>
          <cell r="BZ777" t="str">
            <v>c</v>
          </cell>
          <cell r="CA777" t="str">
            <v>c</v>
          </cell>
          <cell r="CB777" t="str">
            <v>c</v>
          </cell>
          <cell r="CF777" t="str">
            <v>c</v>
          </cell>
          <cell r="CG777" t="str">
            <v>c</v>
          </cell>
          <cell r="CH777" t="str">
            <v>c</v>
          </cell>
          <cell r="CI777" t="str">
            <v>c</v>
          </cell>
          <cell r="CJ777" t="str">
            <v>c</v>
          </cell>
          <cell r="CK777" t="str">
            <v>c</v>
          </cell>
          <cell r="CL777" t="str">
            <v>c</v>
          </cell>
          <cell r="CO777" t="str">
            <v>c</v>
          </cell>
          <cell r="CS777" t="str">
            <v>c</v>
          </cell>
          <cell r="CT777" t="str">
            <v>c</v>
          </cell>
          <cell r="CW777" t="str">
            <v>c</v>
          </cell>
          <cell r="CX777" t="str">
            <v>c</v>
          </cell>
          <cell r="CY777" t="str">
            <v>c</v>
          </cell>
          <cell r="CZ777" t="str">
            <v>c</v>
          </cell>
        </row>
      </sheetData>
      <sheetData sheetId="5"/>
      <sheetData sheetId="6"/>
      <sheetData sheetId="7"/>
      <sheetData sheetId="8"/>
      <sheetData sheetId="9"/>
      <sheetData sheetId="10"/>
      <sheetData sheetId="11"/>
      <sheetData sheetId="12">
        <row r="3">
          <cell r="T3" t="str">
            <v>YTD Reported Prog Costs
($000)
Incentives</v>
          </cell>
          <cell r="U3" t="str">
            <v>YTD Reported Prog Costs
($000)
Financing 1</v>
          </cell>
          <cell r="V3" t="str">
            <v>YTD Reported Prog Costs
($000)
All Other Costs (excl Inc/Fin)</v>
          </cell>
          <cell r="Y3" t="str">
            <v>Sector</v>
          </cell>
        </row>
        <row r="4">
          <cell r="T4"/>
          <cell r="U4"/>
          <cell r="V4"/>
          <cell r="Y4"/>
        </row>
        <row r="5">
          <cell r="T5">
            <v>438</v>
          </cell>
          <cell r="U5">
            <v>105</v>
          </cell>
          <cell r="V5">
            <v>622</v>
          </cell>
          <cell r="Y5" t="str">
            <v>Residential</v>
          </cell>
        </row>
        <row r="6">
          <cell r="T6">
            <v>347</v>
          </cell>
          <cell r="U6">
            <v>0</v>
          </cell>
          <cell r="V6">
            <v>541</v>
          </cell>
          <cell r="Y6" t="str">
            <v>Residential</v>
          </cell>
        </row>
        <row r="7">
          <cell r="T7">
            <v>287</v>
          </cell>
          <cell r="U7">
            <v>0</v>
          </cell>
          <cell r="V7">
            <v>898</v>
          </cell>
          <cell r="Y7" t="str">
            <v>Residential</v>
          </cell>
        </row>
        <row r="8">
          <cell r="T8">
            <v>2988</v>
          </cell>
          <cell r="U8">
            <v>0</v>
          </cell>
          <cell r="V8">
            <v>236</v>
          </cell>
          <cell r="Y8" t="str">
            <v>Residential</v>
          </cell>
        </row>
        <row r="9">
          <cell r="T9">
            <v>1333</v>
          </cell>
          <cell r="U9">
            <v>0</v>
          </cell>
          <cell r="V9">
            <v>1052</v>
          </cell>
          <cell r="Y9" t="str">
            <v>Residential</v>
          </cell>
        </row>
        <row r="10">
          <cell r="T10">
            <v>832</v>
          </cell>
          <cell r="U10">
            <v>0</v>
          </cell>
          <cell r="V10">
            <v>300</v>
          </cell>
          <cell r="Y10" t="str">
            <v>Residential</v>
          </cell>
        </row>
        <row r="11">
          <cell r="T11">
            <v>6225</v>
          </cell>
          <cell r="U11">
            <v>105</v>
          </cell>
          <cell r="V11">
            <v>3649</v>
          </cell>
          <cell r="Y11"/>
        </row>
        <row r="12">
          <cell r="T12">
            <v>142</v>
          </cell>
          <cell r="U12">
            <v>64</v>
          </cell>
          <cell r="V12">
            <v>646</v>
          </cell>
          <cell r="Y12" t="str">
            <v>Residential</v>
          </cell>
        </row>
        <row r="13">
          <cell r="T13">
            <v>154</v>
          </cell>
          <cell r="U13">
            <v>0</v>
          </cell>
          <cell r="V13">
            <v>374</v>
          </cell>
          <cell r="Y13" t="str">
            <v>Residential</v>
          </cell>
        </row>
        <row r="14">
          <cell r="T14">
            <v>111</v>
          </cell>
          <cell r="U14">
            <v>0</v>
          </cell>
          <cell r="V14">
            <v>387</v>
          </cell>
          <cell r="Y14" t="str">
            <v>Residential</v>
          </cell>
        </row>
        <row r="15">
          <cell r="T15">
            <v>0</v>
          </cell>
          <cell r="U15">
            <v>0</v>
          </cell>
          <cell r="V15">
            <v>16</v>
          </cell>
          <cell r="Y15" t="str">
            <v>Residential</v>
          </cell>
        </row>
        <row r="16">
          <cell r="T16">
            <v>0</v>
          </cell>
          <cell r="U16">
            <v>0</v>
          </cell>
          <cell r="V16">
            <v>163</v>
          </cell>
          <cell r="Y16" t="str">
            <v>Residential</v>
          </cell>
        </row>
        <row r="17">
          <cell r="T17">
            <v>0</v>
          </cell>
          <cell r="U17">
            <v>0</v>
          </cell>
          <cell r="V17">
            <v>179</v>
          </cell>
          <cell r="Y17"/>
        </row>
        <row r="18">
          <cell r="T18">
            <v>6632</v>
          </cell>
          <cell r="U18">
            <v>169</v>
          </cell>
          <cell r="V18">
            <v>5235</v>
          </cell>
          <cell r="Y18"/>
        </row>
        <row r="19">
          <cell r="T19"/>
          <cell r="U19"/>
          <cell r="V19"/>
          <cell r="Y19"/>
        </row>
        <row r="20">
          <cell r="T20"/>
          <cell r="U20"/>
          <cell r="V20"/>
          <cell r="Y20"/>
        </row>
        <row r="21">
          <cell r="T21">
            <v>189</v>
          </cell>
          <cell r="U21">
            <v>3</v>
          </cell>
          <cell r="V21">
            <v>657</v>
          </cell>
          <cell r="Y21" t="str">
            <v>Business</v>
          </cell>
        </row>
        <row r="22">
          <cell r="T22">
            <v>834</v>
          </cell>
          <cell r="U22">
            <v>0</v>
          </cell>
          <cell r="V22">
            <v>1516</v>
          </cell>
          <cell r="Y22" t="str">
            <v>Business</v>
          </cell>
        </row>
        <row r="23">
          <cell r="T23">
            <v>0</v>
          </cell>
          <cell r="U23">
            <v>0</v>
          </cell>
          <cell r="V23">
            <v>129</v>
          </cell>
          <cell r="Y23" t="str">
            <v>Business</v>
          </cell>
        </row>
        <row r="24">
          <cell r="T24">
            <v>0</v>
          </cell>
          <cell r="U24">
            <v>0</v>
          </cell>
          <cell r="V24">
            <v>123</v>
          </cell>
          <cell r="Y24" t="str">
            <v>Business</v>
          </cell>
        </row>
        <row r="25">
          <cell r="T25">
            <v>1023</v>
          </cell>
          <cell r="U25">
            <v>3</v>
          </cell>
          <cell r="V25">
            <v>2425</v>
          </cell>
          <cell r="Y25"/>
        </row>
        <row r="26">
          <cell r="T26"/>
          <cell r="U26"/>
          <cell r="V26"/>
          <cell r="Y26"/>
        </row>
        <row r="27">
          <cell r="T27"/>
          <cell r="U27"/>
          <cell r="V27"/>
          <cell r="Y27"/>
        </row>
        <row r="28">
          <cell r="T28">
            <v>0</v>
          </cell>
          <cell r="U28">
            <v>0</v>
          </cell>
          <cell r="V28">
            <v>67</v>
          </cell>
          <cell r="Y28" t="str">
            <v>MF</v>
          </cell>
        </row>
        <row r="29">
          <cell r="T29">
            <v>20</v>
          </cell>
          <cell r="U29">
            <v>0</v>
          </cell>
          <cell r="V29">
            <v>229</v>
          </cell>
          <cell r="Y29" t="str">
            <v>MF</v>
          </cell>
        </row>
        <row r="30">
          <cell r="T30">
            <v>0</v>
          </cell>
          <cell r="U30">
            <v>0</v>
          </cell>
          <cell r="V30">
            <v>8</v>
          </cell>
          <cell r="Y30" t="str">
            <v>MF</v>
          </cell>
        </row>
        <row r="31">
          <cell r="T31">
            <v>0</v>
          </cell>
          <cell r="U31">
            <v>0</v>
          </cell>
          <cell r="V31">
            <v>12</v>
          </cell>
          <cell r="Y31" t="str">
            <v>MF</v>
          </cell>
        </row>
        <row r="32">
          <cell r="T32">
            <v>20</v>
          </cell>
          <cell r="U32">
            <v>0</v>
          </cell>
          <cell r="V32">
            <v>316</v>
          </cell>
          <cell r="Y32"/>
        </row>
        <row r="33">
          <cell r="T33"/>
          <cell r="U33"/>
          <cell r="V33"/>
          <cell r="Y33"/>
        </row>
        <row r="34">
          <cell r="T34">
            <v>0</v>
          </cell>
          <cell r="U34">
            <v>0</v>
          </cell>
          <cell r="V34">
            <v>0</v>
          </cell>
          <cell r="Y34"/>
        </row>
        <row r="35">
          <cell r="T35">
            <v>20</v>
          </cell>
          <cell r="U35">
            <v>0</v>
          </cell>
          <cell r="V35">
            <v>316</v>
          </cell>
          <cell r="Y35"/>
        </row>
        <row r="36">
          <cell r="T36"/>
          <cell r="U36"/>
          <cell r="V36"/>
          <cell r="Y36"/>
        </row>
        <row r="37">
          <cell r="T37">
            <v>7675</v>
          </cell>
          <cell r="U37">
            <v>172</v>
          </cell>
          <cell r="V37">
            <v>7976</v>
          </cell>
          <cell r="Y37"/>
        </row>
      </sheetData>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N16"/>
  <sheetViews>
    <sheetView zoomScale="68" zoomScaleNormal="100" workbookViewId="0">
      <selection activeCell="AA28" sqref="AA28"/>
    </sheetView>
  </sheetViews>
  <sheetFormatPr defaultRowHeight="14.5" x14ac:dyDescent="0.35"/>
  <cols>
    <col min="1" max="1" width="4.90625" customWidth="1"/>
    <col min="2" max="2" width="19.36328125" customWidth="1"/>
    <col min="3" max="14" width="9.6328125" customWidth="1"/>
  </cols>
  <sheetData>
    <row r="1" spans="1:14" x14ac:dyDescent="0.35">
      <c r="A1" s="441"/>
      <c r="B1" s="441"/>
      <c r="C1" s="441"/>
    </row>
    <row r="2" spans="1:14" x14ac:dyDescent="0.35">
      <c r="A2" s="441"/>
      <c r="B2" t="s">
        <v>10</v>
      </c>
    </row>
    <row r="3" spans="1:14" x14ac:dyDescent="0.35">
      <c r="A3" s="441"/>
      <c r="B3" s="621"/>
      <c r="C3" s="623" t="s">
        <v>11</v>
      </c>
      <c r="D3" s="623"/>
      <c r="E3" s="623"/>
      <c r="F3" s="623"/>
      <c r="G3" s="623"/>
      <c r="H3" s="623"/>
      <c r="I3" s="623" t="s">
        <v>12</v>
      </c>
      <c r="J3" s="623"/>
      <c r="K3" s="623"/>
      <c r="L3" s="623"/>
      <c r="M3" s="623"/>
      <c r="N3" s="623"/>
    </row>
    <row r="4" spans="1:14" x14ac:dyDescent="0.35">
      <c r="A4" s="441"/>
      <c r="B4" s="622"/>
      <c r="C4" s="455" t="s">
        <v>13</v>
      </c>
      <c r="D4" s="456" t="s">
        <v>14</v>
      </c>
      <c r="E4" s="456" t="s">
        <v>15</v>
      </c>
      <c r="F4" s="457" t="s">
        <v>16</v>
      </c>
      <c r="G4" s="436" t="s">
        <v>17</v>
      </c>
      <c r="H4" s="436" t="s">
        <v>18</v>
      </c>
      <c r="I4" s="455" t="s">
        <v>13</v>
      </c>
      <c r="J4" s="456" t="s">
        <v>14</v>
      </c>
      <c r="K4" s="456" t="s">
        <v>15</v>
      </c>
      <c r="L4" s="457" t="s">
        <v>16</v>
      </c>
      <c r="M4" s="436" t="s">
        <v>17</v>
      </c>
      <c r="N4" s="436" t="s">
        <v>18</v>
      </c>
    </row>
    <row r="5" spans="1:14" x14ac:dyDescent="0.35">
      <c r="B5" s="484" t="s">
        <v>102</v>
      </c>
      <c r="C5" s="485">
        <v>5.5</v>
      </c>
      <c r="D5" s="485">
        <v>7.8</v>
      </c>
      <c r="E5" s="485">
        <v>4.5999999999999996</v>
      </c>
      <c r="F5" s="486">
        <v>1.6</v>
      </c>
      <c r="G5" s="486">
        <v>3.8</v>
      </c>
      <c r="H5" s="486">
        <v>11.7</v>
      </c>
      <c r="I5" s="486">
        <v>15.157728509885359</v>
      </c>
      <c r="J5" s="486">
        <v>92.7377953959368</v>
      </c>
      <c r="K5" s="486">
        <v>13.863456694809148</v>
      </c>
      <c r="L5" s="486">
        <v>1.0020023581864062</v>
      </c>
      <c r="M5" s="486">
        <v>12.774873753644119</v>
      </c>
      <c r="N5" s="486">
        <v>21.862354239207658</v>
      </c>
    </row>
    <row r="6" spans="1:14" x14ac:dyDescent="0.35">
      <c r="B6" s="484" t="s">
        <v>67</v>
      </c>
      <c r="C6" s="485">
        <v>1.6</v>
      </c>
      <c r="D6" s="485">
        <v>3.6</v>
      </c>
      <c r="E6" s="485">
        <v>0.8</v>
      </c>
      <c r="F6" s="486">
        <v>0.6</v>
      </c>
      <c r="G6" s="486">
        <v>1</v>
      </c>
      <c r="H6" s="486">
        <v>3.3</v>
      </c>
      <c r="I6" s="486">
        <v>1.2117329440023128</v>
      </c>
      <c r="J6" s="486">
        <v>5.225891897007382</v>
      </c>
      <c r="K6" s="486">
        <v>1.1369696662256792</v>
      </c>
      <c r="L6" s="486">
        <v>0.54357442362373243</v>
      </c>
      <c r="M6" s="486">
        <v>0.95821587564415411</v>
      </c>
      <c r="N6" s="486">
        <v>1.7162289874451171</v>
      </c>
    </row>
    <row r="7" spans="1:14" ht="24.5" x14ac:dyDescent="0.35">
      <c r="B7" s="484" t="s">
        <v>71</v>
      </c>
      <c r="C7" s="485">
        <v>1.6</v>
      </c>
      <c r="D7" s="485">
        <v>0</v>
      </c>
      <c r="E7" s="485">
        <v>1.4</v>
      </c>
      <c r="F7" s="486">
        <v>0.9</v>
      </c>
      <c r="G7" s="486">
        <v>1.4</v>
      </c>
      <c r="H7" s="486">
        <v>3.6</v>
      </c>
      <c r="I7" s="486">
        <v>1.0066958221760227</v>
      </c>
      <c r="J7" s="486" t="s">
        <v>174</v>
      </c>
      <c r="K7" s="486">
        <v>0.85516511323398448</v>
      </c>
      <c r="L7" s="486">
        <v>0.44070352095340481</v>
      </c>
      <c r="M7" s="486">
        <v>0.85516511323398448</v>
      </c>
      <c r="N7" s="486">
        <v>1.4231747733569871</v>
      </c>
    </row>
    <row r="8" spans="1:14" x14ac:dyDescent="0.35">
      <c r="B8" s="484" t="s">
        <v>77</v>
      </c>
      <c r="C8" s="485">
        <v>6.4</v>
      </c>
      <c r="D8" s="485">
        <v>9.1</v>
      </c>
      <c r="E8" s="485">
        <v>3.4</v>
      </c>
      <c r="F8" s="486">
        <v>1.4</v>
      </c>
      <c r="G8" s="486">
        <v>4.5</v>
      </c>
      <c r="H8" s="486">
        <v>13.8</v>
      </c>
      <c r="I8" s="486">
        <v>2.717768103596427</v>
      </c>
      <c r="J8" s="486">
        <v>40.377037395651207</v>
      </c>
      <c r="K8" s="486">
        <v>2.2646347652041841</v>
      </c>
      <c r="L8" s="486">
        <v>0.64359626647332757</v>
      </c>
      <c r="M8" s="486">
        <v>2.141940817797491</v>
      </c>
      <c r="N8" s="486">
        <v>3.6461832879716725</v>
      </c>
    </row>
    <row r="9" spans="1:14" ht="24.5" x14ac:dyDescent="0.35">
      <c r="B9" s="484" t="s">
        <v>79</v>
      </c>
      <c r="C9" s="485">
        <v>2.8</v>
      </c>
      <c r="D9" s="485">
        <v>2.5</v>
      </c>
      <c r="E9" s="485">
        <v>4.4000000000000004</v>
      </c>
      <c r="F9" s="486">
        <v>1.7</v>
      </c>
      <c r="G9" s="486">
        <v>2</v>
      </c>
      <c r="H9" s="486">
        <v>6.2</v>
      </c>
      <c r="I9" s="486">
        <v>3.5571665999834896</v>
      </c>
      <c r="J9" s="486">
        <v>4.5389651861759326</v>
      </c>
      <c r="K9" s="486">
        <v>6.7629474889251444</v>
      </c>
      <c r="L9" s="486">
        <v>0.95969096495769934</v>
      </c>
      <c r="M9" s="486">
        <v>2.947684749538972</v>
      </c>
      <c r="N9" s="486">
        <v>4.8630747758543764</v>
      </c>
    </row>
    <row r="10" spans="1:14" x14ac:dyDescent="0.35">
      <c r="B10" s="484" t="s">
        <v>3</v>
      </c>
      <c r="C10" s="485">
        <v>1.9</v>
      </c>
      <c r="D10" s="485">
        <v>5.6</v>
      </c>
      <c r="E10" s="485">
        <v>1.2</v>
      </c>
      <c r="F10" s="486">
        <v>0.8</v>
      </c>
      <c r="G10" s="486">
        <v>1.3</v>
      </c>
      <c r="H10" s="486">
        <v>4.0999999999999996</v>
      </c>
      <c r="I10" s="486">
        <v>2.0004569111440738</v>
      </c>
      <c r="J10" s="486" t="s">
        <v>174</v>
      </c>
      <c r="K10" s="486">
        <v>1.6890106275420971</v>
      </c>
      <c r="L10" s="486">
        <v>0.776459604141711</v>
      </c>
      <c r="M10" s="486">
        <v>1.6890106744467435</v>
      </c>
      <c r="N10" s="486">
        <v>2.5924761672378374</v>
      </c>
    </row>
    <row r="11" spans="1:14" ht="26" x14ac:dyDescent="0.35">
      <c r="B11" s="484" t="s">
        <v>175</v>
      </c>
      <c r="C11" s="485">
        <v>1</v>
      </c>
      <c r="D11" s="485">
        <v>2.1</v>
      </c>
      <c r="E11" s="485">
        <v>0.9</v>
      </c>
      <c r="F11" s="486">
        <v>0.8</v>
      </c>
      <c r="G11" s="486">
        <v>0.9</v>
      </c>
      <c r="H11" s="486">
        <v>2.2999999999999998</v>
      </c>
      <c r="I11" s="486" t="s">
        <v>174</v>
      </c>
      <c r="J11" s="486" t="s">
        <v>174</v>
      </c>
      <c r="K11" s="486" t="s">
        <v>174</v>
      </c>
      <c r="L11" s="486" t="s">
        <v>174</v>
      </c>
      <c r="M11" s="486" t="s">
        <v>174</v>
      </c>
      <c r="N11" s="486" t="s">
        <v>174</v>
      </c>
    </row>
    <row r="12" spans="1:14" x14ac:dyDescent="0.35">
      <c r="B12" s="440" t="s">
        <v>19</v>
      </c>
      <c r="C12" s="487">
        <v>3.5</v>
      </c>
      <c r="D12" s="487">
        <v>4.0999999999999996</v>
      </c>
      <c r="E12" s="487">
        <v>3.4</v>
      </c>
      <c r="F12" s="488">
        <v>1.5</v>
      </c>
      <c r="G12" s="488">
        <v>2.4</v>
      </c>
      <c r="H12" s="488">
        <v>7.6</v>
      </c>
      <c r="I12" s="486">
        <v>6.5620915964583073</v>
      </c>
      <c r="J12" s="486">
        <v>14.09579117158664</v>
      </c>
      <c r="K12" s="486">
        <v>8.0852454440965893</v>
      </c>
      <c r="L12" s="486">
        <v>0.95592628740029506</v>
      </c>
      <c r="M12" s="486">
        <v>5.4820306192423569</v>
      </c>
      <c r="N12" s="486">
        <v>9.2876577420559627</v>
      </c>
    </row>
    <row r="14" spans="1:14" x14ac:dyDescent="0.35">
      <c r="B14" s="489" t="s">
        <v>176</v>
      </c>
    </row>
    <row r="15" spans="1:14" x14ac:dyDescent="0.35">
      <c r="B15" s="489" t="s">
        <v>177</v>
      </c>
    </row>
    <row r="16" spans="1:14" x14ac:dyDescent="0.35">
      <c r="B16" s="489" t="s">
        <v>178</v>
      </c>
    </row>
  </sheetData>
  <mergeCells count="3">
    <mergeCell ref="B3:B4"/>
    <mergeCell ref="C3:H3"/>
    <mergeCell ref="I3:N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pageSetUpPr fitToPage="1"/>
  </sheetPr>
  <dimension ref="A1:AN49"/>
  <sheetViews>
    <sheetView tabSelected="1" zoomScale="73" zoomScaleNormal="70" zoomScaleSheetLayoutView="100" workbookViewId="0">
      <selection activeCell="J42" sqref="J42"/>
    </sheetView>
  </sheetViews>
  <sheetFormatPr defaultColWidth="9.36328125" defaultRowHeight="14.5" x14ac:dyDescent="0.35"/>
  <cols>
    <col min="1" max="1" width="4.36328125" style="250" customWidth="1"/>
    <col min="2" max="2" width="22.08984375" customWidth="1"/>
    <col min="3" max="3" width="43.90625" customWidth="1"/>
    <col min="4" max="4" width="12.6328125" bestFit="1" customWidth="1"/>
    <col min="5" max="5" width="14.36328125" bestFit="1" customWidth="1"/>
    <col min="6" max="6" width="11.6328125" customWidth="1"/>
    <col min="7" max="7" width="12.6328125" customWidth="1"/>
    <col min="8" max="8" width="19.08984375" bestFit="1" customWidth="1"/>
    <col min="9" max="9" width="15.90625" bestFit="1" customWidth="1"/>
    <col min="10" max="10" width="20" bestFit="1" customWidth="1"/>
    <col min="11" max="11" width="12.54296875" style="148" customWidth="1"/>
    <col min="12" max="13" width="13.54296875" style="1" customWidth="1"/>
    <col min="14" max="14" width="14.54296875" style="1" customWidth="1"/>
    <col min="15" max="15" width="12.453125" style="148" customWidth="1"/>
    <col min="16" max="16" width="15.453125" style="1" customWidth="1"/>
    <col min="17" max="17" width="12.54296875" style="2" customWidth="1"/>
    <col min="18" max="18" width="13.453125" style="1" customWidth="1"/>
    <col min="19" max="19" width="13.90625" style="250" bestFit="1" customWidth="1"/>
    <col min="20" max="20" width="16.36328125" customWidth="1"/>
    <col min="21" max="21" width="16.36328125" style="3" customWidth="1"/>
    <col min="22" max="23" width="16.36328125" customWidth="1"/>
    <col min="24" max="25" width="15.6328125" style="1" customWidth="1"/>
    <col min="26" max="26" width="13.54296875" customWidth="1"/>
    <col min="30" max="30" width="9.36328125" customWidth="1"/>
  </cols>
  <sheetData>
    <row r="1" spans="1:25" ht="23.5" x14ac:dyDescent="0.55000000000000004">
      <c r="B1" s="249" t="s">
        <v>21</v>
      </c>
      <c r="C1" s="250"/>
      <c r="D1" s="250"/>
      <c r="E1" s="250"/>
      <c r="F1" s="250"/>
      <c r="G1" s="250"/>
      <c r="H1" s="250"/>
      <c r="I1" s="250"/>
      <c r="J1" s="250"/>
      <c r="K1" s="517"/>
      <c r="L1" s="252"/>
      <c r="M1" s="252"/>
      <c r="N1" s="252"/>
      <c r="O1" s="251"/>
      <c r="P1" s="252"/>
      <c r="Q1" s="253"/>
      <c r="R1" s="252"/>
      <c r="U1" s="36"/>
      <c r="X1" s="35"/>
      <c r="Y1" s="35"/>
    </row>
    <row r="2" spans="1:25" ht="19" thickBot="1" x14ac:dyDescent="0.5">
      <c r="A2" s="254"/>
      <c r="B2" s="254" t="s">
        <v>216</v>
      </c>
      <c r="C2" s="254"/>
      <c r="D2" s="254"/>
      <c r="E2" s="254"/>
      <c r="F2" s="254"/>
      <c r="G2" s="254"/>
      <c r="H2" s="518"/>
      <c r="I2" s="518"/>
      <c r="J2" s="518"/>
      <c r="K2" s="255"/>
      <c r="L2" s="256"/>
      <c r="M2" s="256"/>
      <c r="N2" s="252"/>
      <c r="O2" s="251"/>
      <c r="P2" s="252"/>
      <c r="Q2" s="257"/>
      <c r="R2" s="252"/>
      <c r="U2" s="45"/>
      <c r="X2" s="35"/>
      <c r="Y2" s="35"/>
    </row>
    <row r="3" spans="1:25" ht="43.25" customHeight="1" thickBot="1" x14ac:dyDescent="0.4">
      <c r="A3" s="250" t="s">
        <v>22</v>
      </c>
      <c r="B3" s="404"/>
      <c r="C3" s="27"/>
      <c r="D3" s="631" t="s">
        <v>9</v>
      </c>
      <c r="E3" s="632"/>
      <c r="F3" s="632"/>
      <c r="G3" s="633"/>
      <c r="H3" s="634" t="s">
        <v>23</v>
      </c>
      <c r="I3" s="635"/>
      <c r="J3" s="635"/>
      <c r="K3" s="636"/>
      <c r="L3" s="624" t="s">
        <v>24</v>
      </c>
      <c r="M3" s="625"/>
      <c r="N3" s="625"/>
      <c r="O3" s="625"/>
      <c r="P3" s="625"/>
      <c r="Q3" s="625"/>
      <c r="R3" s="625"/>
      <c r="S3" s="625"/>
      <c r="T3" s="148"/>
      <c r="U3" s="36"/>
      <c r="W3" s="43"/>
      <c r="X3" s="43"/>
      <c r="Y3" s="43"/>
    </row>
    <row r="4" spans="1:25" ht="21" customHeight="1" x14ac:dyDescent="0.35">
      <c r="B4" s="67"/>
      <c r="C4" s="29"/>
      <c r="D4" s="75" t="s">
        <v>25</v>
      </c>
      <c r="E4" s="20" t="s">
        <v>26</v>
      </c>
      <c r="F4" s="20" t="s">
        <v>27</v>
      </c>
      <c r="G4" s="21" t="s">
        <v>28</v>
      </c>
      <c r="H4" s="77" t="s">
        <v>29</v>
      </c>
      <c r="I4" s="74" t="s">
        <v>30</v>
      </c>
      <c r="J4" s="74" t="s">
        <v>31</v>
      </c>
      <c r="K4" s="149" t="s">
        <v>32</v>
      </c>
      <c r="L4" s="113" t="s">
        <v>33</v>
      </c>
      <c r="M4" s="113" t="s">
        <v>34</v>
      </c>
      <c r="N4" s="114" t="s">
        <v>35</v>
      </c>
      <c r="O4" s="161" t="s">
        <v>36</v>
      </c>
      <c r="P4" s="113" t="s">
        <v>37</v>
      </c>
      <c r="Q4" s="122" t="s">
        <v>38</v>
      </c>
      <c r="R4" s="120" t="s">
        <v>39</v>
      </c>
      <c r="S4" s="120" t="s">
        <v>40</v>
      </c>
      <c r="U4" s="36"/>
      <c r="X4" s="35"/>
      <c r="Y4" s="35"/>
    </row>
    <row r="5" spans="1:25" ht="52.5" customHeight="1" thickBot="1" x14ac:dyDescent="0.4">
      <c r="B5" s="68"/>
      <c r="C5" s="28"/>
      <c r="D5" s="19" t="s">
        <v>41</v>
      </c>
      <c r="E5" s="76" t="s">
        <v>42</v>
      </c>
      <c r="F5" s="76" t="s">
        <v>43</v>
      </c>
      <c r="G5" s="4" t="s">
        <v>44</v>
      </c>
      <c r="H5" s="106" t="s">
        <v>45</v>
      </c>
      <c r="I5" s="105" t="s">
        <v>46</v>
      </c>
      <c r="J5" s="105" t="s">
        <v>47</v>
      </c>
      <c r="K5" s="150" t="s">
        <v>48</v>
      </c>
      <c r="L5" s="26" t="s">
        <v>49</v>
      </c>
      <c r="M5" s="26" t="s">
        <v>50</v>
      </c>
      <c r="N5" s="5" t="s">
        <v>51</v>
      </c>
      <c r="O5" s="162" t="s">
        <v>52</v>
      </c>
      <c r="P5" s="5" t="s">
        <v>53</v>
      </c>
      <c r="Q5" s="123" t="s">
        <v>54</v>
      </c>
      <c r="R5" s="123" t="s">
        <v>55</v>
      </c>
      <c r="S5" s="123" t="s">
        <v>56</v>
      </c>
      <c r="U5" s="36"/>
      <c r="X5" s="35"/>
      <c r="Y5" s="35"/>
    </row>
    <row r="6" spans="1:25" ht="17" thickBot="1" x14ac:dyDescent="0.4">
      <c r="B6" s="53" t="s">
        <v>57</v>
      </c>
      <c r="C6" s="53" t="s">
        <v>58</v>
      </c>
      <c r="D6" s="144"/>
      <c r="E6" s="145"/>
      <c r="F6" s="145"/>
      <c r="G6" s="146"/>
      <c r="H6" s="144"/>
      <c r="I6" s="145"/>
      <c r="J6" s="458"/>
      <c r="K6" s="146"/>
      <c r="L6" s="202"/>
      <c r="M6" s="145"/>
      <c r="N6" s="203"/>
      <c r="O6" s="204"/>
      <c r="P6" s="203"/>
      <c r="Q6" s="205"/>
      <c r="R6" s="205"/>
      <c r="S6" s="206"/>
      <c r="T6" s="38"/>
      <c r="U6" s="39"/>
      <c r="V6" s="38"/>
      <c r="W6" s="38"/>
      <c r="X6" s="38"/>
      <c r="Y6" s="38"/>
    </row>
    <row r="7" spans="1:25" x14ac:dyDescent="0.35">
      <c r="B7" s="637" t="s">
        <v>59</v>
      </c>
      <c r="C7" s="400" t="s">
        <v>60</v>
      </c>
      <c r="D7" s="97">
        <v>718</v>
      </c>
      <c r="E7" s="191"/>
      <c r="F7" s="98">
        <v>3053</v>
      </c>
      <c r="G7" s="192" t="s">
        <v>8</v>
      </c>
      <c r="H7" s="521">
        <v>1081.641908436</v>
      </c>
      <c r="I7" s="522"/>
      <c r="J7" s="523">
        <v>3885.0372804840003</v>
      </c>
      <c r="K7" s="192" t="s">
        <v>8</v>
      </c>
      <c r="L7" s="97">
        <v>323.56276140000057</v>
      </c>
      <c r="M7" s="191"/>
      <c r="N7" s="118">
        <v>1293.6033202999904</v>
      </c>
      <c r="O7" s="201" t="s">
        <v>8</v>
      </c>
      <c r="P7" s="7">
        <v>380.83337016780075</v>
      </c>
      <c r="Q7" s="22">
        <v>0.59560794800000105</v>
      </c>
      <c r="R7" s="479">
        <v>5084.0628017799936</v>
      </c>
      <c r="S7" s="475">
        <v>19985.623541160068</v>
      </c>
      <c r="T7" s="35"/>
      <c r="U7" s="40"/>
      <c r="V7" s="40"/>
      <c r="W7" s="35"/>
      <c r="X7" s="35"/>
      <c r="Y7" s="35"/>
    </row>
    <row r="8" spans="1:25" x14ac:dyDescent="0.35">
      <c r="B8" s="638"/>
      <c r="C8" s="62" t="s">
        <v>61</v>
      </c>
      <c r="D8" s="97">
        <v>4547</v>
      </c>
      <c r="E8" s="187"/>
      <c r="F8" s="98">
        <v>20491</v>
      </c>
      <c r="G8" s="188" t="s">
        <v>8</v>
      </c>
      <c r="H8" s="524">
        <v>452.52838767599997</v>
      </c>
      <c r="I8" s="525"/>
      <c r="J8" s="526">
        <v>1613.857600624</v>
      </c>
      <c r="K8" s="188" t="s">
        <v>8</v>
      </c>
      <c r="L8" s="78">
        <v>754.12729490000197</v>
      </c>
      <c r="M8" s="187"/>
      <c r="N8" s="7">
        <v>2765.1765896999536</v>
      </c>
      <c r="O8" s="190" t="s">
        <v>8</v>
      </c>
      <c r="P8" s="7">
        <v>887.60782609730541</v>
      </c>
      <c r="Q8" s="8">
        <v>0.53582188199999148</v>
      </c>
      <c r="R8" s="6">
        <v>8034.1154763770173</v>
      </c>
      <c r="S8" s="56">
        <v>30302.84619063159</v>
      </c>
      <c r="T8" s="35"/>
      <c r="U8" s="40"/>
      <c r="V8" s="143"/>
      <c r="W8" s="35"/>
      <c r="X8" s="35"/>
      <c r="Y8" s="35"/>
    </row>
    <row r="9" spans="1:25" x14ac:dyDescent="0.35">
      <c r="B9" s="638"/>
      <c r="C9" s="54" t="s">
        <v>62</v>
      </c>
      <c r="D9" s="97">
        <v>0</v>
      </c>
      <c r="E9" s="187"/>
      <c r="F9" s="98">
        <v>329</v>
      </c>
      <c r="G9" s="188" t="s">
        <v>8</v>
      </c>
      <c r="H9" s="527">
        <v>127.556588942</v>
      </c>
      <c r="I9" s="525"/>
      <c r="J9" s="526">
        <v>314.69587072500002</v>
      </c>
      <c r="K9" s="188" t="s">
        <v>8</v>
      </c>
      <c r="L9" s="210">
        <v>0</v>
      </c>
      <c r="M9" s="187"/>
      <c r="N9" s="7">
        <v>360.56200000000001</v>
      </c>
      <c r="O9" s="190" t="s">
        <v>8</v>
      </c>
      <c r="P9" s="7">
        <v>0</v>
      </c>
      <c r="Q9" s="8">
        <v>5.8238000000000269E-2</v>
      </c>
      <c r="R9" s="6">
        <v>0</v>
      </c>
      <c r="S9" s="56">
        <v>1594.2739999999999</v>
      </c>
      <c r="U9" s="40"/>
      <c r="V9" s="143"/>
      <c r="W9" s="35"/>
      <c r="X9" s="35"/>
      <c r="Y9" s="35"/>
    </row>
    <row r="10" spans="1:25" ht="16.5" x14ac:dyDescent="0.35">
      <c r="B10" s="638"/>
      <c r="C10" s="71" t="s">
        <v>63</v>
      </c>
      <c r="D10" s="97">
        <v>0</v>
      </c>
      <c r="E10" s="187"/>
      <c r="F10" s="98">
        <v>0</v>
      </c>
      <c r="G10" s="188" t="s">
        <v>8</v>
      </c>
      <c r="H10" s="527">
        <v>94.903317210000012</v>
      </c>
      <c r="I10" s="525"/>
      <c r="J10" s="526">
        <v>327.54638693100003</v>
      </c>
      <c r="K10" s="188" t="s">
        <v>8</v>
      </c>
      <c r="L10" s="78">
        <v>0</v>
      </c>
      <c r="M10" s="187"/>
      <c r="N10" s="7">
        <v>298.29464999999993</v>
      </c>
      <c r="O10" s="190" t="s">
        <v>8</v>
      </c>
      <c r="P10" s="7">
        <v>0</v>
      </c>
      <c r="Q10" s="8">
        <v>2.55996E-2</v>
      </c>
      <c r="R10" s="6">
        <v>0</v>
      </c>
      <c r="S10" s="56">
        <v>3290.8203749999998</v>
      </c>
      <c r="T10" s="38"/>
      <c r="U10" s="40"/>
      <c r="V10" s="143"/>
      <c r="W10" s="35"/>
      <c r="X10" s="35"/>
      <c r="Y10" s="35"/>
    </row>
    <row r="11" spans="1:25" x14ac:dyDescent="0.35">
      <c r="B11" s="638"/>
      <c r="C11" s="71" t="s">
        <v>64</v>
      </c>
      <c r="D11" s="97">
        <v>0</v>
      </c>
      <c r="E11" s="187"/>
      <c r="F11" s="98">
        <v>15909</v>
      </c>
      <c r="G11" s="188" t="s">
        <v>8</v>
      </c>
      <c r="H11" s="527">
        <v>137.71556521400001</v>
      </c>
      <c r="I11" s="525"/>
      <c r="J11" s="526">
        <v>544.456116511</v>
      </c>
      <c r="K11" s="188" t="s">
        <v>8</v>
      </c>
      <c r="L11" s="78">
        <v>0</v>
      </c>
      <c r="M11" s="187"/>
      <c r="N11" s="7">
        <v>2446.0454068999975</v>
      </c>
      <c r="O11" s="190" t="s">
        <v>8</v>
      </c>
      <c r="P11" s="7">
        <v>0</v>
      </c>
      <c r="Q11" s="8">
        <v>0.18334695999999981</v>
      </c>
      <c r="R11" s="6">
        <v>0</v>
      </c>
      <c r="S11" s="56">
        <v>36690.681498770318</v>
      </c>
      <c r="T11" s="35"/>
      <c r="U11" s="40"/>
      <c r="V11" s="143"/>
      <c r="W11" s="35"/>
      <c r="X11" s="35"/>
      <c r="Y11" s="35"/>
    </row>
    <row r="12" spans="1:25" x14ac:dyDescent="0.35">
      <c r="B12" s="638"/>
      <c r="C12" s="71" t="s">
        <v>65</v>
      </c>
      <c r="D12" s="97">
        <v>3075</v>
      </c>
      <c r="E12" s="187"/>
      <c r="F12" s="98">
        <v>10001</v>
      </c>
      <c r="G12" s="188" t="s">
        <v>8</v>
      </c>
      <c r="H12" s="527">
        <v>515.66153560400005</v>
      </c>
      <c r="I12" s="525"/>
      <c r="J12" s="526">
        <v>1279.9581918699998</v>
      </c>
      <c r="K12" s="188" t="s">
        <v>8</v>
      </c>
      <c r="L12" s="78">
        <v>2023.9679700000097</v>
      </c>
      <c r="M12" s="187"/>
      <c r="N12" s="7">
        <v>2954.3702099999005</v>
      </c>
      <c r="O12" s="190" t="s">
        <v>8</v>
      </c>
      <c r="P12" s="7">
        <v>2382.2103006900052</v>
      </c>
      <c r="Q12" s="8">
        <v>1.0200499999999979E-2</v>
      </c>
      <c r="R12" s="6">
        <v>15413.421235000002</v>
      </c>
      <c r="S12" s="56">
        <v>22423.628309999927</v>
      </c>
      <c r="U12" s="40"/>
      <c r="V12" s="143"/>
      <c r="W12" s="35"/>
      <c r="X12" s="35"/>
      <c r="Y12" s="35"/>
    </row>
    <row r="13" spans="1:25" ht="15" thickBot="1" x14ac:dyDescent="0.4">
      <c r="B13" s="639"/>
      <c r="C13" s="72" t="s">
        <v>66</v>
      </c>
      <c r="D13" s="80">
        <v>8340</v>
      </c>
      <c r="E13" s="81">
        <v>1133195.2</v>
      </c>
      <c r="F13" s="81">
        <v>49783</v>
      </c>
      <c r="G13" s="176">
        <v>4.3931530948948604E-2</v>
      </c>
      <c r="H13" s="528">
        <v>2410.0073030819999</v>
      </c>
      <c r="I13" s="529">
        <v>21745.29835037392</v>
      </c>
      <c r="J13" s="530">
        <v>7965.5514471449997</v>
      </c>
      <c r="K13" s="176">
        <v>0.36631143518010312</v>
      </c>
      <c r="L13" s="80">
        <v>3101.6580263000124</v>
      </c>
      <c r="M13" s="81">
        <v>65245.490709119673</v>
      </c>
      <c r="N13" s="82">
        <v>10118.052176899842</v>
      </c>
      <c r="O13" s="160">
        <v>0.15507665076822841</v>
      </c>
      <c r="P13" s="82">
        <v>3650.6514969551113</v>
      </c>
      <c r="Q13" s="73">
        <v>1.4088148899999926</v>
      </c>
      <c r="R13" s="480">
        <v>28531.599513157013</v>
      </c>
      <c r="S13" s="476">
        <v>114287.8739155619</v>
      </c>
      <c r="T13" s="38"/>
      <c r="U13" s="40"/>
      <c r="V13" s="143"/>
      <c r="W13" s="35"/>
      <c r="X13" s="35"/>
      <c r="Y13" s="35"/>
    </row>
    <row r="14" spans="1:25" ht="14.4" customHeight="1" x14ac:dyDescent="0.35">
      <c r="B14" s="640" t="s">
        <v>67</v>
      </c>
      <c r="C14" s="400" t="s">
        <v>68</v>
      </c>
      <c r="D14" s="92">
        <v>26</v>
      </c>
      <c r="E14" s="229">
        <v>1260</v>
      </c>
      <c r="F14" s="84">
        <v>113</v>
      </c>
      <c r="G14" s="262">
        <v>8.9682539682539683E-2</v>
      </c>
      <c r="H14" s="531">
        <v>659.51136164199988</v>
      </c>
      <c r="I14" s="532">
        <v>8558.5528483770559</v>
      </c>
      <c r="J14" s="533">
        <v>1576.1274401549999</v>
      </c>
      <c r="K14" s="152">
        <v>0.18415817113916383</v>
      </c>
      <c r="L14" s="83">
        <v>261.54667190000004</v>
      </c>
      <c r="M14" s="84">
        <v>1731.9095221230425</v>
      </c>
      <c r="N14" s="85">
        <v>409.56485590000011</v>
      </c>
      <c r="O14" s="164">
        <v>0.23648166989574576</v>
      </c>
      <c r="P14" s="7">
        <v>307.84043282630006</v>
      </c>
      <c r="Q14" s="434">
        <v>0.11824882799999993</v>
      </c>
      <c r="R14" s="481">
        <v>4066.0237705</v>
      </c>
      <c r="S14" s="55">
        <v>6614.2571494999975</v>
      </c>
      <c r="T14" s="35"/>
      <c r="U14" s="40"/>
      <c r="V14" s="143"/>
      <c r="W14" s="35"/>
      <c r="X14" s="35"/>
      <c r="Y14" s="35"/>
    </row>
    <row r="15" spans="1:25" ht="14.4" customHeight="1" x14ac:dyDescent="0.35">
      <c r="B15" s="641"/>
      <c r="C15" s="46" t="s">
        <v>69</v>
      </c>
      <c r="D15" s="93">
        <v>310</v>
      </c>
      <c r="E15" s="79">
        <v>3960</v>
      </c>
      <c r="F15" s="79">
        <v>963</v>
      </c>
      <c r="G15" s="177">
        <v>0.24318181818181819</v>
      </c>
      <c r="H15" s="532">
        <v>278.33743553800002</v>
      </c>
      <c r="I15" s="532">
        <v>2605.8693708746755</v>
      </c>
      <c r="J15" s="526">
        <v>683.87732078499994</v>
      </c>
      <c r="K15" s="153">
        <v>0.26243729959320733</v>
      </c>
      <c r="L15" s="86">
        <v>712.9282718999998</v>
      </c>
      <c r="M15" s="79">
        <v>1881</v>
      </c>
      <c r="N15" s="87">
        <v>1338.790179699992</v>
      </c>
      <c r="O15" s="163">
        <v>0.71174384885698672</v>
      </c>
      <c r="P15" s="7">
        <v>839.1165760262993</v>
      </c>
      <c r="Q15" s="8">
        <v>0.1136484560000002</v>
      </c>
      <c r="R15" s="6">
        <v>8039.2406140810035</v>
      </c>
      <c r="S15" s="56">
        <v>16868.800665605955</v>
      </c>
      <c r="U15" s="40"/>
      <c r="V15" s="143"/>
      <c r="W15" s="35"/>
      <c r="X15" s="35"/>
      <c r="Y15" s="35"/>
    </row>
    <row r="16" spans="1:25" ht="14.4" customHeight="1" thickBot="1" x14ac:dyDescent="0.4">
      <c r="B16" s="642"/>
      <c r="C16" s="402" t="s">
        <v>70</v>
      </c>
      <c r="D16" s="193">
        <v>248</v>
      </c>
      <c r="E16" s="89">
        <v>750</v>
      </c>
      <c r="F16" s="89">
        <v>541</v>
      </c>
      <c r="G16" s="194">
        <v>0.72133333333333338</v>
      </c>
      <c r="H16" s="534">
        <v>515.7893972679999</v>
      </c>
      <c r="I16" s="532">
        <v>6325.4998153088209</v>
      </c>
      <c r="J16" s="535">
        <v>2107.9188230719997</v>
      </c>
      <c r="K16" s="195">
        <v>0.33324146464607679</v>
      </c>
      <c r="L16" s="196">
        <v>61.336148599999959</v>
      </c>
      <c r="M16" s="89">
        <v>937.5</v>
      </c>
      <c r="N16" s="197">
        <v>189.91291849999993</v>
      </c>
      <c r="O16" s="198">
        <v>0.20257377973333326</v>
      </c>
      <c r="P16" s="7">
        <v>72.192646902199968</v>
      </c>
      <c r="Q16" s="435">
        <v>4.1657265999999978E-2</v>
      </c>
      <c r="R16" s="9">
        <v>1209.6334831390013</v>
      </c>
      <c r="S16" s="199">
        <v>3827.0028700529947</v>
      </c>
      <c r="T16" s="38"/>
      <c r="U16" s="40"/>
      <c r="V16" s="143"/>
      <c r="W16" s="35"/>
      <c r="X16" s="35"/>
      <c r="Y16" s="35"/>
    </row>
    <row r="17" spans="1:40" ht="14.4" customHeight="1" x14ac:dyDescent="0.35">
      <c r="B17" s="638" t="s">
        <v>71</v>
      </c>
      <c r="C17" s="400" t="s">
        <v>72</v>
      </c>
      <c r="D17" s="116">
        <v>155316.95007399999</v>
      </c>
      <c r="E17" s="191"/>
      <c r="F17" s="88">
        <v>155316.95007399999</v>
      </c>
      <c r="G17" s="192" t="s">
        <v>8</v>
      </c>
      <c r="H17" s="536">
        <v>320.22833219799992</v>
      </c>
      <c r="I17" s="537"/>
      <c r="J17" s="523">
        <v>950.82704611099985</v>
      </c>
      <c r="K17" s="192" t="s">
        <v>8</v>
      </c>
      <c r="L17" s="116">
        <v>4321</v>
      </c>
      <c r="M17" s="191"/>
      <c r="N17" s="10">
        <v>10858.342099046731</v>
      </c>
      <c r="O17" s="201"/>
      <c r="P17" s="216">
        <v>5085.817</v>
      </c>
      <c r="Q17" s="217">
        <v>2.350574166455575</v>
      </c>
      <c r="R17" s="482">
        <v>4321</v>
      </c>
      <c r="S17" s="477">
        <v>10858.342099046731</v>
      </c>
      <c r="T17" s="44"/>
      <c r="U17" s="40"/>
      <c r="V17" s="143"/>
      <c r="W17" s="35"/>
      <c r="X17" s="35"/>
      <c r="Y17" s="35"/>
    </row>
    <row r="18" spans="1:40" ht="15" customHeight="1" x14ac:dyDescent="0.35">
      <c r="B18" s="638"/>
      <c r="C18" s="401" t="s">
        <v>73</v>
      </c>
      <c r="D18" s="230">
        <v>1428</v>
      </c>
      <c r="E18" s="79"/>
      <c r="F18" s="79">
        <v>4282</v>
      </c>
      <c r="G18" s="211" t="s">
        <v>8</v>
      </c>
      <c r="H18" s="532">
        <v>67.26759873200001</v>
      </c>
      <c r="I18" s="537"/>
      <c r="J18" s="526">
        <v>228.89076462200001</v>
      </c>
      <c r="K18" s="188" t="s">
        <v>8</v>
      </c>
      <c r="L18" s="93">
        <v>177.072</v>
      </c>
      <c r="M18" s="79"/>
      <c r="N18" s="87">
        <v>530.96799999999996</v>
      </c>
      <c r="O18" s="213"/>
      <c r="P18" s="7">
        <v>208.41374400000319</v>
      </c>
      <c r="Q18" s="8">
        <v>0</v>
      </c>
      <c r="R18" s="6">
        <v>177.072</v>
      </c>
      <c r="S18" s="56">
        <v>530.96799999999996</v>
      </c>
      <c r="T18" s="35"/>
      <c r="U18" s="40"/>
      <c r="V18" s="143"/>
      <c r="W18" s="35"/>
      <c r="X18" s="35"/>
      <c r="Y18" s="35"/>
    </row>
    <row r="19" spans="1:40" ht="15" customHeight="1" thickBot="1" x14ac:dyDescent="0.4">
      <c r="B19" s="639"/>
      <c r="C19" s="131" t="s">
        <v>74</v>
      </c>
      <c r="D19" s="80">
        <v>156744.95007399999</v>
      </c>
      <c r="E19" s="81">
        <v>142300</v>
      </c>
      <c r="F19" s="81">
        <v>159598.95007399999</v>
      </c>
      <c r="G19" s="212">
        <v>1.1215667608854532</v>
      </c>
      <c r="H19" s="538">
        <v>387.49593092999993</v>
      </c>
      <c r="I19" s="538">
        <v>1671.1149638164748</v>
      </c>
      <c r="J19" s="539">
        <v>1179.7178107329999</v>
      </c>
      <c r="K19" s="176">
        <v>0.70594653047613953</v>
      </c>
      <c r="L19" s="200">
        <v>4498.0720000000001</v>
      </c>
      <c r="M19" s="81">
        <v>25438.85</v>
      </c>
      <c r="N19" s="81">
        <v>11389.310099046732</v>
      </c>
      <c r="O19" s="214">
        <v>0.44771324564776838</v>
      </c>
      <c r="P19" s="81">
        <v>5294.2307440000031</v>
      </c>
      <c r="Q19" s="248">
        <v>2.350574166455575</v>
      </c>
      <c r="R19" s="81">
        <v>4498.0720000000001</v>
      </c>
      <c r="S19" s="478">
        <v>11389.310099046732</v>
      </c>
      <c r="T19" s="35"/>
      <c r="U19" s="40"/>
      <c r="V19" s="143"/>
      <c r="W19" s="35"/>
      <c r="X19" s="35"/>
      <c r="Y19" s="35"/>
    </row>
    <row r="20" spans="1:40" ht="15" thickBot="1" x14ac:dyDescent="0.4">
      <c r="B20" s="57" t="s">
        <v>75</v>
      </c>
      <c r="C20" s="63"/>
      <c r="D20" s="90">
        <v>165668.95007399999</v>
      </c>
      <c r="E20" s="94">
        <v>1281465.2</v>
      </c>
      <c r="F20" s="94">
        <v>210998.95007399999</v>
      </c>
      <c r="G20" s="178">
        <v>0.16465445185245764</v>
      </c>
      <c r="H20" s="540">
        <v>4251.1414284599996</v>
      </c>
      <c r="I20" s="540">
        <v>40906.335348750945</v>
      </c>
      <c r="J20" s="541">
        <v>13513.192841889999</v>
      </c>
      <c r="K20" s="147">
        <v>0.33034474309864126</v>
      </c>
      <c r="L20" s="90">
        <v>8635.5411187000136</v>
      </c>
      <c r="M20" s="94">
        <v>95234.75023124271</v>
      </c>
      <c r="N20" s="59">
        <v>23445.630230046569</v>
      </c>
      <c r="O20" s="165">
        <v>0.24618776416294938</v>
      </c>
      <c r="P20" s="59">
        <v>10164.031896709914</v>
      </c>
      <c r="Q20" s="47">
        <v>4.0329436064555679</v>
      </c>
      <c r="R20" s="25">
        <v>46344.569380877016</v>
      </c>
      <c r="S20" s="61">
        <v>152987.24469976759</v>
      </c>
      <c r="T20" s="38"/>
      <c r="U20" s="40"/>
      <c r="V20" s="143"/>
      <c r="W20" s="38"/>
      <c r="X20" s="38"/>
      <c r="Y20" s="38"/>
    </row>
    <row r="21" spans="1:40" ht="15" thickBot="1" x14ac:dyDescent="0.4">
      <c r="B21" s="138"/>
      <c r="C21" s="141"/>
      <c r="D21" s="141"/>
      <c r="E21" s="141"/>
      <c r="F21" s="141"/>
      <c r="G21" s="179"/>
      <c r="H21" s="542"/>
      <c r="I21" s="542"/>
      <c r="J21" s="542"/>
      <c r="K21" s="154"/>
      <c r="L21" s="139"/>
      <c r="M21" s="139"/>
      <c r="N21" s="139"/>
      <c r="O21" s="154"/>
      <c r="P21" s="139"/>
      <c r="Q21" s="142"/>
      <c r="R21" s="142"/>
      <c r="S21" s="140"/>
      <c r="T21" s="41"/>
      <c r="U21" s="40"/>
      <c r="V21" s="143"/>
      <c r="W21" s="41"/>
      <c r="X21" s="41"/>
      <c r="Y21" s="41"/>
    </row>
    <row r="22" spans="1:40" ht="17" thickBot="1" x14ac:dyDescent="0.4">
      <c r="B22" s="132" t="s">
        <v>76</v>
      </c>
      <c r="C22" s="53" t="s">
        <v>58</v>
      </c>
      <c r="D22" s="133"/>
      <c r="E22" s="64"/>
      <c r="F22" s="64"/>
      <c r="G22" s="180"/>
      <c r="H22" s="543"/>
      <c r="I22" s="544"/>
      <c r="J22" s="544"/>
      <c r="K22" s="155"/>
      <c r="L22" s="134"/>
      <c r="M22" s="100"/>
      <c r="N22" s="135"/>
      <c r="O22" s="166"/>
      <c r="P22" s="135"/>
      <c r="Q22" s="136"/>
      <c r="R22" s="136"/>
      <c r="S22" s="137"/>
      <c r="T22" s="38"/>
      <c r="U22" s="40"/>
      <c r="V22" s="143"/>
      <c r="W22" s="38"/>
      <c r="X22" s="38"/>
      <c r="Y22" s="38"/>
    </row>
    <row r="23" spans="1:40" ht="15" thickBot="1" x14ac:dyDescent="0.4">
      <c r="B23" s="52" t="s">
        <v>77</v>
      </c>
      <c r="C23" s="403" t="s">
        <v>78</v>
      </c>
      <c r="D23" s="83">
        <v>304</v>
      </c>
      <c r="E23" s="84">
        <v>600</v>
      </c>
      <c r="F23" s="84">
        <v>631</v>
      </c>
      <c r="G23" s="264">
        <v>1.0516666666666667</v>
      </c>
      <c r="H23" s="531">
        <v>10924.643808479001</v>
      </c>
      <c r="I23" s="533">
        <v>11007.00955313438</v>
      </c>
      <c r="J23" s="533">
        <v>19088.971169392004</v>
      </c>
      <c r="K23" s="152">
        <v>1.7342558918699391</v>
      </c>
      <c r="L23" s="224">
        <v>5279.9823545799891</v>
      </c>
      <c r="M23" s="225">
        <v>20322.188310308185</v>
      </c>
      <c r="N23" s="226">
        <v>12536.326453299973</v>
      </c>
      <c r="O23" s="227">
        <v>0.61687876629610172</v>
      </c>
      <c r="P23" s="224">
        <v>6214.5392313406664</v>
      </c>
      <c r="Q23" s="408">
        <v>2.1587237136599899</v>
      </c>
      <c r="R23" s="515">
        <v>68057.048996000245</v>
      </c>
      <c r="S23" s="228">
        <v>288254.30799699732</v>
      </c>
      <c r="T23" s="37"/>
      <c r="U23" s="40"/>
      <c r="V23" s="143"/>
      <c r="W23" s="37"/>
      <c r="X23" s="35"/>
      <c r="Y23" s="35"/>
    </row>
    <row r="24" spans="1:40" x14ac:dyDescent="0.35">
      <c r="B24" s="643" t="s">
        <v>79</v>
      </c>
      <c r="C24" s="400" t="s">
        <v>80</v>
      </c>
      <c r="D24" s="209">
        <v>380</v>
      </c>
      <c r="E24" s="209">
        <v>335771.42018924339</v>
      </c>
      <c r="F24" s="220">
        <v>984</v>
      </c>
      <c r="G24" s="265">
        <v>2.9305650833695435E-3</v>
      </c>
      <c r="H24" s="536">
        <v>5117.6149948100001</v>
      </c>
      <c r="I24" s="523">
        <v>21202.83817037375</v>
      </c>
      <c r="J24" s="523">
        <v>13944.175477487001</v>
      </c>
      <c r="K24" s="151">
        <v>0.65765608195656011</v>
      </c>
      <c r="L24" s="433">
        <v>17108.659179999988</v>
      </c>
      <c r="M24" s="98">
        <v>67514.299562150802</v>
      </c>
      <c r="N24" s="118">
        <v>47656.021509999999</v>
      </c>
      <c r="O24" s="222">
        <v>0.70586559912585456</v>
      </c>
      <c r="P24" s="221">
        <v>19974.52165964499</v>
      </c>
      <c r="Q24" s="22">
        <v>9.7246019999999831</v>
      </c>
      <c r="R24" s="516">
        <v>246423.63056999998</v>
      </c>
      <c r="S24" s="223">
        <v>690145.38905999961</v>
      </c>
      <c r="T24" s="44"/>
      <c r="U24" s="40"/>
      <c r="V24" s="143"/>
      <c r="W24" s="37"/>
      <c r="X24" s="35"/>
      <c r="Y24" s="35"/>
    </row>
    <row r="25" spans="1:40" x14ac:dyDescent="0.35">
      <c r="B25" s="644"/>
      <c r="C25" s="401" t="s">
        <v>118</v>
      </c>
      <c r="D25" s="78">
        <v>5</v>
      </c>
      <c r="E25" s="79">
        <v>367</v>
      </c>
      <c r="F25" s="79">
        <v>30</v>
      </c>
      <c r="G25" s="172">
        <v>8.1743869209809264E-2</v>
      </c>
      <c r="H25" s="545">
        <v>190.193796945</v>
      </c>
      <c r="I25" s="526">
        <v>4172.2085794876193</v>
      </c>
      <c r="J25" s="526">
        <v>773.1451291840001</v>
      </c>
      <c r="K25" s="172">
        <v>0.18530835993797523</v>
      </c>
      <c r="L25" s="104">
        <v>210.84573699999999</v>
      </c>
      <c r="M25" s="79">
        <v>10645.84634727033</v>
      </c>
      <c r="N25" s="7">
        <v>2299.5170070000013</v>
      </c>
      <c r="O25" s="163">
        <v>0.216001333476846</v>
      </c>
      <c r="P25" s="7">
        <v>248.16543244899998</v>
      </c>
      <c r="Q25" s="8">
        <v>0.13441060400000002</v>
      </c>
      <c r="R25" s="6">
        <v>1238.7293990000001</v>
      </c>
      <c r="S25" s="50">
        <v>11061.731719000001</v>
      </c>
      <c r="T25" s="44"/>
      <c r="U25" s="40"/>
      <c r="V25" s="143"/>
      <c r="W25" s="37"/>
      <c r="X25" s="35"/>
      <c r="Y25" s="35"/>
    </row>
    <row r="26" spans="1:40" ht="15" thickBot="1" x14ac:dyDescent="0.4">
      <c r="B26" s="644"/>
      <c r="C26" s="69" t="s">
        <v>119</v>
      </c>
      <c r="D26" s="95">
        <v>0</v>
      </c>
      <c r="E26" s="89">
        <v>12</v>
      </c>
      <c r="F26" s="89">
        <v>0</v>
      </c>
      <c r="G26" s="173">
        <v>0</v>
      </c>
      <c r="H26" s="546">
        <v>38.374747608</v>
      </c>
      <c r="I26" s="535">
        <v>6308.2743741111317</v>
      </c>
      <c r="J26" s="535">
        <v>140.47020879199999</v>
      </c>
      <c r="K26" s="173">
        <v>2.2267612418458409E-2</v>
      </c>
      <c r="L26" s="117">
        <v>0</v>
      </c>
      <c r="M26" s="89">
        <v>6025</v>
      </c>
      <c r="N26" s="9">
        <v>0</v>
      </c>
      <c r="O26" s="167">
        <v>0</v>
      </c>
      <c r="P26" s="9">
        <v>0</v>
      </c>
      <c r="Q26" s="108">
        <v>0</v>
      </c>
      <c r="R26" s="9">
        <v>0</v>
      </c>
      <c r="S26" s="70">
        <v>0</v>
      </c>
      <c r="T26" s="44"/>
      <c r="U26" s="40"/>
      <c r="V26" s="143"/>
      <c r="W26" s="35"/>
      <c r="X26" s="35"/>
      <c r="Y26" s="35"/>
    </row>
    <row r="27" spans="1:40" s="16" customFormat="1" ht="15" thickBot="1" x14ac:dyDescent="0.4">
      <c r="A27" s="263"/>
      <c r="B27" s="13" t="s">
        <v>81</v>
      </c>
      <c r="C27" s="34"/>
      <c r="D27" s="96">
        <v>689</v>
      </c>
      <c r="E27" s="94">
        <v>336750.42018924339</v>
      </c>
      <c r="F27" s="94">
        <v>1645</v>
      </c>
      <c r="G27" s="266">
        <v>4.8849233776027973E-3</v>
      </c>
      <c r="H27" s="547">
        <v>16270.827347842001</v>
      </c>
      <c r="I27" s="541">
        <v>42690.330677106882</v>
      </c>
      <c r="J27" s="541">
        <v>33946.761984855002</v>
      </c>
      <c r="K27" s="156">
        <v>0.79518620367724846</v>
      </c>
      <c r="L27" s="96">
        <v>22599.487271579976</v>
      </c>
      <c r="M27" s="94">
        <v>104507.33421972932</v>
      </c>
      <c r="N27" s="25">
        <v>62491.864970299976</v>
      </c>
      <c r="O27" s="165">
        <v>0.59796630960760366</v>
      </c>
      <c r="P27" s="30">
        <v>26437.226323434657</v>
      </c>
      <c r="Q27" s="47">
        <v>12.017736317659972</v>
      </c>
      <c r="R27" s="25">
        <v>315719.40896500024</v>
      </c>
      <c r="S27" s="61">
        <v>989461.4287759969</v>
      </c>
      <c r="T27" s="38"/>
      <c r="U27" s="40"/>
      <c r="V27" s="143"/>
      <c r="W27" s="38"/>
      <c r="X27" s="38"/>
      <c r="Y27" s="38"/>
      <c r="Z27"/>
      <c r="AA27"/>
      <c r="AB27"/>
      <c r="AC27"/>
      <c r="AD27"/>
      <c r="AE27"/>
      <c r="AF27"/>
      <c r="AG27"/>
      <c r="AH27"/>
      <c r="AI27"/>
      <c r="AJ27"/>
      <c r="AK27"/>
      <c r="AL27"/>
      <c r="AM27"/>
      <c r="AN27"/>
    </row>
    <row r="28" spans="1:40" ht="15" thickBot="1" x14ac:dyDescent="0.4">
      <c r="B28" s="138"/>
      <c r="C28" s="141"/>
      <c r="D28" s="139"/>
      <c r="E28" s="139"/>
      <c r="F28" s="139"/>
      <c r="G28" s="181"/>
      <c r="H28" s="542"/>
      <c r="I28" s="542"/>
      <c r="J28" s="542"/>
      <c r="K28" s="154"/>
      <c r="L28" s="139"/>
      <c r="M28" s="139"/>
      <c r="N28" s="139"/>
      <c r="O28" s="154"/>
      <c r="P28" s="139"/>
      <c r="Q28" s="142"/>
      <c r="R28" s="142"/>
      <c r="S28" s="140"/>
      <c r="T28" s="41"/>
      <c r="U28" s="40"/>
      <c r="V28" s="143"/>
      <c r="W28" s="41"/>
      <c r="X28" s="41"/>
      <c r="Y28" s="41"/>
    </row>
    <row r="29" spans="1:40" ht="17" thickBot="1" x14ac:dyDescent="0.4">
      <c r="B29" s="132" t="s">
        <v>82</v>
      </c>
      <c r="C29" s="53" t="s">
        <v>58</v>
      </c>
      <c r="D29" s="133"/>
      <c r="E29" s="64"/>
      <c r="F29" s="64"/>
      <c r="G29" s="180"/>
      <c r="H29" s="543"/>
      <c r="I29" s="548"/>
      <c r="J29" s="544"/>
      <c r="K29" s="460"/>
      <c r="L29" s="134"/>
      <c r="M29" s="100"/>
      <c r="N29" s="135"/>
      <c r="O29" s="166"/>
      <c r="P29" s="135"/>
      <c r="Q29" s="136"/>
      <c r="R29" s="136"/>
      <c r="S29" s="137"/>
      <c r="T29" s="38"/>
      <c r="U29" s="40"/>
      <c r="V29" s="143"/>
      <c r="W29" s="38"/>
      <c r="X29" s="38"/>
      <c r="Y29" s="38"/>
    </row>
    <row r="30" spans="1:40" ht="15" thickBot="1" x14ac:dyDescent="0.4">
      <c r="B30" s="626" t="s">
        <v>83</v>
      </c>
      <c r="C30" s="124" t="s">
        <v>84</v>
      </c>
      <c r="D30" s="246">
        <v>0</v>
      </c>
      <c r="E30" s="184"/>
      <c r="F30" s="207">
        <v>0</v>
      </c>
      <c r="G30" s="185" t="s">
        <v>8</v>
      </c>
      <c r="H30" s="545">
        <v>7.1340000000000003</v>
      </c>
      <c r="I30" s="549"/>
      <c r="J30" s="550">
        <v>2.2873799999999993</v>
      </c>
      <c r="K30" s="459" t="s">
        <v>8</v>
      </c>
      <c r="L30" s="246">
        <v>0</v>
      </c>
      <c r="M30" s="184"/>
      <c r="N30" s="10">
        <v>0</v>
      </c>
      <c r="O30" s="186" t="s">
        <v>8</v>
      </c>
      <c r="P30" s="10">
        <v>0</v>
      </c>
      <c r="Q30" s="119">
        <v>0</v>
      </c>
      <c r="R30" s="119">
        <v>0</v>
      </c>
      <c r="S30" s="49">
        <v>0</v>
      </c>
      <c r="T30" s="41"/>
      <c r="U30" s="40"/>
      <c r="V30" s="143"/>
      <c r="W30" s="41"/>
      <c r="X30" s="41"/>
      <c r="Y30" s="41"/>
    </row>
    <row r="31" spans="1:40" x14ac:dyDescent="0.35">
      <c r="B31" s="627"/>
      <c r="C31" s="125" t="s">
        <v>78</v>
      </c>
      <c r="D31" s="247">
        <v>83</v>
      </c>
      <c r="E31" s="187"/>
      <c r="F31" s="208">
        <v>960</v>
      </c>
      <c r="G31" s="188" t="s">
        <v>8</v>
      </c>
      <c r="H31" s="551">
        <v>101.02736999999999</v>
      </c>
      <c r="I31" s="552"/>
      <c r="J31" s="550">
        <v>483.20021999999994</v>
      </c>
      <c r="K31" s="189" t="s">
        <v>8</v>
      </c>
      <c r="L31" s="247">
        <v>26.787232400000075</v>
      </c>
      <c r="M31" s="187"/>
      <c r="N31" s="7">
        <v>442.93722439998623</v>
      </c>
      <c r="O31" s="190" t="s">
        <v>8</v>
      </c>
      <c r="P31" s="7">
        <v>31.528572534800098</v>
      </c>
      <c r="Q31" s="8">
        <v>0.37552511100000274</v>
      </c>
      <c r="R31" s="6">
        <v>309.03361612099826</v>
      </c>
      <c r="S31" s="66">
        <v>5671.7866799648482</v>
      </c>
      <c r="T31" s="41"/>
      <c r="U31" s="40"/>
      <c r="V31" s="143"/>
      <c r="W31" s="41"/>
      <c r="X31" s="41"/>
      <c r="Y31" s="41"/>
    </row>
    <row r="32" spans="1:40" ht="16.5" x14ac:dyDescent="0.35">
      <c r="B32" s="627"/>
      <c r="C32" s="125" t="s">
        <v>202</v>
      </c>
      <c r="D32" s="247">
        <v>0</v>
      </c>
      <c r="E32" s="187"/>
      <c r="F32" s="208">
        <v>19</v>
      </c>
      <c r="G32" s="188" t="s">
        <v>8</v>
      </c>
      <c r="H32" s="545">
        <v>176.75729999999999</v>
      </c>
      <c r="I32" s="552"/>
      <c r="J32" s="553">
        <v>188.95844999999997</v>
      </c>
      <c r="K32" s="189" t="s">
        <v>8</v>
      </c>
      <c r="L32" s="247">
        <v>0</v>
      </c>
      <c r="M32" s="187"/>
      <c r="N32" s="7">
        <v>107.94831829800002</v>
      </c>
      <c r="O32" s="190" t="s">
        <v>8</v>
      </c>
      <c r="P32" s="7">
        <v>0</v>
      </c>
      <c r="Q32" s="8">
        <v>1.8841462999999992E-2</v>
      </c>
      <c r="R32" s="6">
        <v>0</v>
      </c>
      <c r="S32" s="66">
        <v>1625.394696500003</v>
      </c>
      <c r="T32" s="41"/>
      <c r="U32" s="40"/>
      <c r="V32" s="143"/>
      <c r="W32" s="41"/>
      <c r="X32" s="41"/>
      <c r="Y32" s="41"/>
    </row>
    <row r="33" spans="2:40" x14ac:dyDescent="0.35">
      <c r="B33" s="627"/>
      <c r="C33" s="125" t="s">
        <v>203</v>
      </c>
      <c r="D33" s="247">
        <v>0</v>
      </c>
      <c r="E33" s="187"/>
      <c r="F33" s="208">
        <v>0</v>
      </c>
      <c r="G33" s="188" t="s">
        <v>8</v>
      </c>
      <c r="H33" s="545">
        <v>0.98436000000000001</v>
      </c>
      <c r="I33" s="552"/>
      <c r="J33" s="553">
        <v>2.5617602120000003</v>
      </c>
      <c r="K33" s="189" t="s">
        <v>8</v>
      </c>
      <c r="L33" s="247">
        <v>0</v>
      </c>
      <c r="M33" s="187"/>
      <c r="N33" s="7">
        <v>0</v>
      </c>
      <c r="O33" s="190" t="s">
        <v>8</v>
      </c>
      <c r="P33" s="7">
        <v>0</v>
      </c>
      <c r="Q33" s="110">
        <v>0</v>
      </c>
      <c r="R33" s="110">
        <v>0</v>
      </c>
      <c r="S33" s="66">
        <v>0</v>
      </c>
      <c r="T33" s="41"/>
      <c r="U33" s="40"/>
      <c r="V33" s="143"/>
      <c r="W33" s="41"/>
      <c r="X33" s="41"/>
      <c r="Y33" s="41"/>
    </row>
    <row r="34" spans="2:40" ht="15" thickBot="1" x14ac:dyDescent="0.4">
      <c r="B34" s="628"/>
      <c r="C34" s="126" t="s">
        <v>85</v>
      </c>
      <c r="D34" s="127">
        <v>83</v>
      </c>
      <c r="E34" s="128">
        <v>3304</v>
      </c>
      <c r="F34" s="128">
        <v>979</v>
      </c>
      <c r="G34" s="490">
        <v>0.29630750605326878</v>
      </c>
      <c r="H34" s="554">
        <v>285.90302999999994</v>
      </c>
      <c r="I34" s="529">
        <v>2603.0554591434402</v>
      </c>
      <c r="J34" s="529">
        <v>677.00781021199987</v>
      </c>
      <c r="K34" s="157">
        <v>0.26008197706044095</v>
      </c>
      <c r="L34" s="127">
        <v>26.787232400000075</v>
      </c>
      <c r="M34" s="128">
        <v>1671.2314679517808</v>
      </c>
      <c r="N34" s="129">
        <v>550.88554269798624</v>
      </c>
      <c r="O34" s="168">
        <v>0.32962851242451635</v>
      </c>
      <c r="P34" s="129">
        <v>31.528572534800098</v>
      </c>
      <c r="Q34" s="620">
        <v>0.39436657400000275</v>
      </c>
      <c r="R34" s="514">
        <v>309.03361612099826</v>
      </c>
      <c r="S34" s="130">
        <v>7297.1813764648514</v>
      </c>
      <c r="T34" s="41"/>
      <c r="U34" s="40"/>
      <c r="V34" s="143"/>
      <c r="W34" s="41"/>
      <c r="X34" s="41"/>
      <c r="Y34" s="41"/>
    </row>
    <row r="35" spans="2:40" x14ac:dyDescent="0.35">
      <c r="B35" s="11" t="s">
        <v>86</v>
      </c>
      <c r="C35" s="64"/>
      <c r="D35" s="99"/>
      <c r="E35" s="100"/>
      <c r="F35" s="100"/>
      <c r="G35" s="182"/>
      <c r="H35" s="555"/>
      <c r="I35" s="544"/>
      <c r="J35" s="544"/>
      <c r="K35" s="174"/>
      <c r="L35" s="99"/>
      <c r="M35" s="100"/>
      <c r="N35" s="100"/>
      <c r="O35" s="169"/>
      <c r="P35" s="100"/>
      <c r="Q35" s="109"/>
      <c r="R35" s="109"/>
      <c r="S35" s="65"/>
      <c r="T35" s="38"/>
      <c r="U35" s="40"/>
      <c r="V35" s="143"/>
      <c r="W35" s="38"/>
      <c r="X35" s="38"/>
      <c r="Y35" s="38"/>
    </row>
    <row r="36" spans="2:40" x14ac:dyDescent="0.35">
      <c r="B36" s="12" t="s">
        <v>110</v>
      </c>
      <c r="C36" s="23"/>
      <c r="D36" s="101">
        <v>0</v>
      </c>
      <c r="E36" s="102">
        <v>11001</v>
      </c>
      <c r="F36" s="102">
        <v>11640</v>
      </c>
      <c r="G36" s="183">
        <v>1.0580856285792202</v>
      </c>
      <c r="H36" s="556">
        <v>226.70604864599997</v>
      </c>
      <c r="I36" s="557">
        <v>2673.4626640048405</v>
      </c>
      <c r="J36" s="557">
        <v>2056.0450694149999</v>
      </c>
      <c r="K36" s="175">
        <v>0.76905696013538094</v>
      </c>
      <c r="L36" s="101">
        <v>0</v>
      </c>
      <c r="M36" s="6">
        <v>2738.5741166666667</v>
      </c>
      <c r="N36" s="6">
        <v>27.495000000000001</v>
      </c>
      <c r="O36" s="163">
        <v>1.0039896248441258E-2</v>
      </c>
      <c r="P36" s="6">
        <v>0</v>
      </c>
      <c r="Q36" s="110">
        <v>13.35</v>
      </c>
      <c r="R36" s="110">
        <v>0</v>
      </c>
      <c r="S36" s="50">
        <v>27.495000000000001</v>
      </c>
      <c r="T36" s="37"/>
      <c r="U36" s="40"/>
      <c r="V36" s="143"/>
      <c r="W36" s="37"/>
      <c r="X36" s="35"/>
      <c r="Y36" s="35"/>
    </row>
    <row r="37" spans="2:40" ht="15" thickBot="1" x14ac:dyDescent="0.4">
      <c r="B37" s="13" t="s">
        <v>87</v>
      </c>
      <c r="C37" s="24"/>
      <c r="D37" s="91">
        <v>0</v>
      </c>
      <c r="E37" s="103">
        <v>11001</v>
      </c>
      <c r="F37" s="103">
        <v>11640</v>
      </c>
      <c r="G37" s="51">
        <v>1.0580856285792202</v>
      </c>
      <c r="H37" s="558">
        <v>226.70604864599997</v>
      </c>
      <c r="I37" s="559">
        <v>2673.4626640048405</v>
      </c>
      <c r="J37" s="559">
        <v>2056.0450694149999</v>
      </c>
      <c r="K37" s="399">
        <v>0.76905696013538094</v>
      </c>
      <c r="L37" s="432">
        <v>0</v>
      </c>
      <c r="M37" s="215">
        <v>2738.5741166666667</v>
      </c>
      <c r="N37" s="14">
        <v>27.495000000000001</v>
      </c>
      <c r="O37" s="219">
        <v>1.0039896248441258E-2</v>
      </c>
      <c r="P37" s="14">
        <v>0</v>
      </c>
      <c r="Q37" s="111">
        <v>13.35</v>
      </c>
      <c r="R37" s="111">
        <v>0</v>
      </c>
      <c r="S37" s="51">
        <v>27.495000000000001</v>
      </c>
      <c r="T37" s="42"/>
      <c r="U37" s="40"/>
      <c r="V37" s="143"/>
      <c r="W37" s="42"/>
      <c r="X37" s="38"/>
      <c r="Y37" s="38"/>
    </row>
    <row r="38" spans="2:40" ht="15" thickBot="1" x14ac:dyDescent="0.4">
      <c r="B38" s="58"/>
      <c r="C38" s="60"/>
      <c r="D38" s="115"/>
      <c r="E38" s="115"/>
      <c r="F38" s="115"/>
      <c r="G38" s="115"/>
      <c r="H38" s="560"/>
      <c r="I38" s="560"/>
      <c r="J38" s="560"/>
      <c r="K38" s="159"/>
      <c r="L38" s="115"/>
      <c r="M38" s="115"/>
      <c r="N38" s="115"/>
      <c r="O38" s="159"/>
      <c r="P38" s="115"/>
      <c r="Q38" s="107"/>
      <c r="R38" s="107"/>
      <c r="S38" s="121"/>
      <c r="T38" s="41"/>
      <c r="U38" s="40"/>
      <c r="V38" s="143"/>
      <c r="W38" s="41"/>
      <c r="X38" s="41"/>
      <c r="Y38" s="41"/>
    </row>
    <row r="39" spans="2:40" ht="17" thickBot="1" x14ac:dyDescent="0.4">
      <c r="B39" s="629" t="s">
        <v>88</v>
      </c>
      <c r="C39" s="630"/>
      <c r="D39" s="31">
        <v>166440.95007399999</v>
      </c>
      <c r="E39" s="32">
        <v>1632520.6201892435</v>
      </c>
      <c r="F39" s="32">
        <v>225262.95007399999</v>
      </c>
      <c r="G39" s="33">
        <v>0.13798475026176837</v>
      </c>
      <c r="H39" s="561"/>
      <c r="I39" s="562">
        <v>0</v>
      </c>
      <c r="J39" s="563"/>
      <c r="K39" s="218" t="s">
        <v>8</v>
      </c>
      <c r="L39" s="31">
        <v>31261.815622679991</v>
      </c>
      <c r="M39" s="32">
        <v>204151.89003559048</v>
      </c>
      <c r="N39" s="32">
        <v>86515.875743044526</v>
      </c>
      <c r="O39" s="171">
        <v>0.42378189948651429</v>
      </c>
      <c r="P39" s="32">
        <v>36632.78679267937</v>
      </c>
      <c r="Q39" s="112">
        <v>29.795046498115546</v>
      </c>
      <c r="R39" s="112">
        <v>362373.01196199824</v>
      </c>
      <c r="S39" s="33">
        <v>1149773.3498522295</v>
      </c>
      <c r="T39" s="41"/>
      <c r="U39" s="40"/>
      <c r="V39" s="143"/>
      <c r="W39" s="41"/>
      <c r="X39" s="41"/>
      <c r="Y39" s="41"/>
    </row>
    <row r="40" spans="2:40" ht="15" thickBot="1" x14ac:dyDescent="0.4">
      <c r="B40" s="13" t="s">
        <v>89</v>
      </c>
      <c r="C40" s="24"/>
      <c r="D40" s="91">
        <v>166440.95007399999</v>
      </c>
      <c r="E40" s="103">
        <v>1632520.6201892435</v>
      </c>
      <c r="F40" s="103">
        <v>225262.95007399999</v>
      </c>
      <c r="G40" s="158">
        <v>0.13798475026176837</v>
      </c>
      <c r="H40" s="558">
        <v>21034.577854948002</v>
      </c>
      <c r="I40" s="559">
        <v>88873.184149006091</v>
      </c>
      <c r="J40" s="559">
        <v>50193.007706372002</v>
      </c>
      <c r="K40" s="158">
        <v>0.56477111951134396</v>
      </c>
      <c r="L40" s="91">
        <v>31261.815622679991</v>
      </c>
      <c r="M40" s="103">
        <v>204151.89003559048</v>
      </c>
      <c r="N40" s="14">
        <v>86515.875743044526</v>
      </c>
      <c r="O40" s="170">
        <v>0.42378189948651429</v>
      </c>
      <c r="P40" s="14">
        <v>36632.78679267937</v>
      </c>
      <c r="Q40" s="15">
        <v>29.795046498115546</v>
      </c>
      <c r="R40" s="48">
        <v>362373.01196199824</v>
      </c>
      <c r="S40" s="48">
        <v>1149773.3498522295</v>
      </c>
      <c r="T40" s="38"/>
      <c r="U40" s="40"/>
      <c r="V40" s="143"/>
      <c r="W40" s="38"/>
      <c r="X40" s="38"/>
      <c r="Y40" s="38"/>
    </row>
    <row r="41" spans="2:40" x14ac:dyDescent="0.35">
      <c r="T41" s="38"/>
      <c r="U41" s="40"/>
      <c r="V41" s="38"/>
      <c r="W41" s="38"/>
      <c r="X41" s="38"/>
      <c r="Y41" s="38"/>
    </row>
    <row r="42" spans="2:40" ht="16.5" x14ac:dyDescent="0.35">
      <c r="B42" s="239" t="s">
        <v>90</v>
      </c>
      <c r="C42" s="240"/>
      <c r="D42" s="240"/>
      <c r="E42" s="240"/>
      <c r="F42" s="240"/>
      <c r="G42" s="240"/>
      <c r="H42" s="240"/>
      <c r="I42" s="240"/>
      <c r="J42" s="240"/>
      <c r="K42" s="241"/>
      <c r="L42" s="242"/>
      <c r="M42" s="243"/>
      <c r="N42" s="243"/>
      <c r="O42" s="244"/>
      <c r="P42" s="243"/>
      <c r="Q42" s="245"/>
      <c r="R42" s="243"/>
      <c r="S42" s="263"/>
      <c r="T42" s="16"/>
      <c r="U42" s="39"/>
      <c r="V42" s="16"/>
      <c r="W42" s="16"/>
      <c r="X42" s="18"/>
      <c r="Y42" s="18"/>
      <c r="Z42" s="16"/>
      <c r="AA42" s="16"/>
      <c r="AB42" s="16"/>
      <c r="AC42" s="16"/>
      <c r="AD42" s="16"/>
      <c r="AE42" s="16"/>
      <c r="AF42" s="16"/>
      <c r="AG42" s="16"/>
      <c r="AH42" s="16"/>
      <c r="AI42" s="16"/>
      <c r="AJ42" s="16"/>
      <c r="AK42" s="16"/>
      <c r="AL42" s="16"/>
      <c r="AM42" s="16"/>
      <c r="AN42" s="16"/>
    </row>
    <row r="43" spans="2:40" ht="16.5" x14ac:dyDescent="0.35">
      <c r="B43" s="234" t="s">
        <v>91</v>
      </c>
      <c r="C43" s="235"/>
      <c r="D43" s="235"/>
      <c r="E43" s="235"/>
      <c r="F43" s="235"/>
      <c r="G43" s="235"/>
      <c r="H43" s="235"/>
      <c r="I43" s="235"/>
      <c r="J43" s="235"/>
      <c r="K43" s="232"/>
      <c r="L43" s="231"/>
      <c r="M43" s="231"/>
      <c r="N43" s="231"/>
      <c r="O43" s="232"/>
      <c r="P43" s="231"/>
      <c r="Q43" s="233"/>
      <c r="R43" s="231"/>
      <c r="S43" s="263"/>
      <c r="T43" s="16"/>
      <c r="U43" s="17"/>
      <c r="V43" s="16"/>
      <c r="W43" s="16"/>
      <c r="X43" s="18"/>
      <c r="Y43" s="18"/>
      <c r="Z43" s="16"/>
      <c r="AA43" s="16"/>
      <c r="AB43" s="16"/>
      <c r="AC43" s="16"/>
      <c r="AD43" s="16"/>
      <c r="AE43" s="16"/>
      <c r="AF43" s="16"/>
      <c r="AG43" s="16"/>
      <c r="AH43" s="16"/>
      <c r="AI43" s="16"/>
      <c r="AJ43" s="16"/>
      <c r="AK43" s="16"/>
      <c r="AL43" s="16"/>
      <c r="AM43" s="16"/>
      <c r="AN43" s="16"/>
    </row>
    <row r="44" spans="2:40" x14ac:dyDescent="0.35">
      <c r="B44" s="258"/>
      <c r="C44" s="258"/>
      <c r="D44" s="258"/>
      <c r="E44" s="258"/>
      <c r="F44" s="258"/>
      <c r="G44" s="258"/>
      <c r="H44" s="258"/>
      <c r="I44" s="258"/>
      <c r="J44" s="258"/>
      <c r="K44" s="259"/>
      <c r="L44" s="260"/>
      <c r="M44" s="260"/>
      <c r="N44" s="236"/>
      <c r="O44" s="237"/>
      <c r="P44" s="236"/>
      <c r="Q44" s="238"/>
      <c r="R44" s="236"/>
    </row>
    <row r="45" spans="2:40" ht="16.5" x14ac:dyDescent="0.35">
      <c r="B45" s="258" t="s">
        <v>199</v>
      </c>
      <c r="C45" s="258"/>
      <c r="D45" s="258"/>
      <c r="E45" s="258"/>
      <c r="F45" s="258"/>
      <c r="G45" s="258"/>
      <c r="H45" s="258"/>
      <c r="I45" s="258"/>
      <c r="J45" s="258"/>
      <c r="K45" s="259"/>
      <c r="L45" s="260"/>
      <c r="M45" s="260"/>
      <c r="N45" s="236"/>
      <c r="O45" s="237"/>
      <c r="P45" s="236"/>
      <c r="Q45" s="238"/>
      <c r="R45" s="236"/>
    </row>
    <row r="46" spans="2:40" ht="16.5" x14ac:dyDescent="0.35">
      <c r="B46" s="261" t="s">
        <v>201</v>
      </c>
      <c r="C46" s="250"/>
      <c r="D46" s="258"/>
      <c r="E46" s="258"/>
      <c r="F46" s="258"/>
      <c r="G46" s="258"/>
      <c r="H46" s="258"/>
      <c r="I46" s="258"/>
      <c r="J46" s="258"/>
      <c r="K46" s="259"/>
      <c r="L46" s="260"/>
      <c r="M46" s="491"/>
      <c r="N46" s="492"/>
      <c r="O46" s="493"/>
      <c r="P46" s="492"/>
      <c r="Q46" s="494"/>
      <c r="R46" s="492"/>
    </row>
    <row r="47" spans="2:40" ht="16.5" x14ac:dyDescent="0.35">
      <c r="B47" t="s">
        <v>200</v>
      </c>
      <c r="L47" s="260"/>
      <c r="M47" s="491"/>
      <c r="N47" s="492"/>
      <c r="O47" s="493"/>
      <c r="P47" s="492"/>
      <c r="Q47" s="494"/>
      <c r="R47" s="492"/>
    </row>
    <row r="48" spans="2:40" x14ac:dyDescent="0.35">
      <c r="B48" s="261" t="s">
        <v>92</v>
      </c>
      <c r="C48" s="258"/>
      <c r="D48" s="258"/>
      <c r="E48" s="258"/>
      <c r="F48" s="258"/>
      <c r="G48" s="258"/>
      <c r="H48" s="258"/>
      <c r="I48" s="258"/>
      <c r="J48" s="258"/>
      <c r="K48" s="259"/>
      <c r="L48" s="260"/>
      <c r="M48" s="252"/>
      <c r="N48" s="252"/>
      <c r="O48" s="251"/>
      <c r="P48" s="252"/>
      <c r="Q48" s="253"/>
      <c r="R48" s="252"/>
    </row>
    <row r="49" spans="2:13" x14ac:dyDescent="0.35">
      <c r="B49" s="250"/>
      <c r="C49" s="250"/>
      <c r="D49" s="250"/>
      <c r="E49" s="250"/>
      <c r="F49" s="250"/>
      <c r="G49" s="250"/>
      <c r="H49" s="250"/>
      <c r="I49" s="250"/>
      <c r="J49" s="250"/>
      <c r="K49" s="251"/>
      <c r="L49" s="252"/>
      <c r="M49" s="252"/>
    </row>
  </sheetData>
  <mergeCells count="9">
    <mergeCell ref="L3:S3"/>
    <mergeCell ref="B30:B34"/>
    <mergeCell ref="B39:C39"/>
    <mergeCell ref="D3:G3"/>
    <mergeCell ref="H3:K3"/>
    <mergeCell ref="B7:B13"/>
    <mergeCell ref="B14:B16"/>
    <mergeCell ref="B17:B19"/>
    <mergeCell ref="B24:B26"/>
  </mergeCells>
  <pageMargins left="0.25" right="0.25" top="0.75" bottom="0.75" header="0.3" footer="0.3"/>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pageSetUpPr fitToPage="1"/>
  </sheetPr>
  <dimension ref="A1:AD33"/>
  <sheetViews>
    <sheetView zoomScale="61" zoomScaleNormal="120" zoomScaleSheetLayoutView="100" workbookViewId="0">
      <selection activeCell="E43" sqref="E43"/>
    </sheetView>
  </sheetViews>
  <sheetFormatPr defaultColWidth="9.36328125" defaultRowHeight="13" x14ac:dyDescent="0.3"/>
  <cols>
    <col min="1" max="1" width="4.36328125" style="267" customWidth="1"/>
    <col min="2" max="2" width="22.08984375" style="271" customWidth="1"/>
    <col min="3" max="3" width="48" style="271" customWidth="1"/>
    <col min="4" max="8" width="13.54296875" style="271" customWidth="1"/>
    <col min="9" max="9" width="14.54296875" style="344" customWidth="1"/>
    <col min="10" max="10" width="16.36328125" style="267" customWidth="1"/>
    <col min="11" max="11" width="24.6328125" style="345" customWidth="1"/>
    <col min="12" max="13" width="16.36328125" style="271" customWidth="1"/>
    <col min="14" max="15" width="15.6328125" style="344" customWidth="1"/>
    <col min="16" max="16" width="13.54296875" style="271" customWidth="1"/>
    <col min="17" max="19" width="9.36328125" style="271"/>
    <col min="20" max="20" width="9.36328125" style="271" customWidth="1"/>
    <col min="21" max="16384" width="9.36328125" style="271"/>
  </cols>
  <sheetData>
    <row r="1" spans="1:24" ht="14.5" x14ac:dyDescent="0.35">
      <c r="B1" s="349" t="s">
        <v>93</v>
      </c>
      <c r="C1" s="267"/>
      <c r="D1" s="267"/>
      <c r="E1" s="267"/>
      <c r="F1" s="267"/>
      <c r="G1" s="267"/>
      <c r="H1" s="267"/>
      <c r="I1" s="269"/>
      <c r="K1" s="270"/>
      <c r="N1" s="272"/>
      <c r="O1" s="272"/>
    </row>
    <row r="2" spans="1:24" ht="15" thickBot="1" x14ac:dyDescent="0.4">
      <c r="A2" s="268"/>
      <c r="B2" s="349" t="s">
        <v>216</v>
      </c>
      <c r="C2" s="268"/>
      <c r="D2" s="268"/>
      <c r="E2" s="268"/>
      <c r="F2" s="566"/>
      <c r="G2" s="566"/>
      <c r="H2" s="268"/>
      <c r="I2" s="269"/>
      <c r="K2" s="273"/>
      <c r="N2" s="272"/>
      <c r="O2" s="272"/>
    </row>
    <row r="3" spans="1:24" ht="43.25" customHeight="1" thickBot="1" x14ac:dyDescent="0.35">
      <c r="A3" s="267" t="s">
        <v>22</v>
      </c>
      <c r="B3" s="405"/>
      <c r="C3" s="274"/>
      <c r="D3" s="657" t="s">
        <v>9</v>
      </c>
      <c r="E3" s="658"/>
      <c r="F3" s="659" t="s">
        <v>94</v>
      </c>
      <c r="G3" s="660"/>
      <c r="H3" s="661" t="s">
        <v>24</v>
      </c>
      <c r="I3" s="662"/>
      <c r="K3" s="270"/>
      <c r="M3" s="275"/>
      <c r="N3" s="275"/>
      <c r="O3" s="275"/>
    </row>
    <row r="4" spans="1:24" ht="21" customHeight="1" thickBot="1" x14ac:dyDescent="0.35">
      <c r="B4" s="276"/>
      <c r="C4" s="277"/>
      <c r="D4" s="278" t="s">
        <v>25</v>
      </c>
      <c r="E4" s="279" t="s">
        <v>26</v>
      </c>
      <c r="F4" s="280" t="s">
        <v>27</v>
      </c>
      <c r="G4" s="281" t="s">
        <v>95</v>
      </c>
      <c r="H4" s="417" t="s">
        <v>29</v>
      </c>
      <c r="I4" s="283" t="s">
        <v>30</v>
      </c>
      <c r="K4" s="270"/>
      <c r="N4" s="272"/>
      <c r="O4" s="272"/>
    </row>
    <row r="5" spans="1:24" ht="52.5" customHeight="1" thickBot="1" x14ac:dyDescent="0.35">
      <c r="B5" s="284"/>
      <c r="C5" s="285"/>
      <c r="D5" s="663" t="s">
        <v>96</v>
      </c>
      <c r="E5" s="664"/>
      <c r="F5" s="665" t="s">
        <v>198</v>
      </c>
      <c r="G5" s="666"/>
      <c r="H5" s="667" t="s">
        <v>98</v>
      </c>
      <c r="I5" s="668"/>
      <c r="K5" s="270"/>
      <c r="N5" s="272"/>
      <c r="O5" s="272"/>
    </row>
    <row r="6" spans="1:24" ht="26.5" thickBot="1" x14ac:dyDescent="0.35">
      <c r="B6" s="286" t="s">
        <v>57</v>
      </c>
      <c r="C6" s="287" t="s">
        <v>99</v>
      </c>
      <c r="D6" s="423" t="s">
        <v>100</v>
      </c>
      <c r="E6" s="424" t="s">
        <v>101</v>
      </c>
      <c r="F6" s="423" t="s">
        <v>100</v>
      </c>
      <c r="G6" s="425" t="s">
        <v>101</v>
      </c>
      <c r="H6" s="426" t="s">
        <v>100</v>
      </c>
      <c r="I6" s="427" t="s">
        <v>101</v>
      </c>
      <c r="K6" s="288"/>
      <c r="L6" s="272"/>
      <c r="M6" s="272"/>
      <c r="N6" s="272"/>
      <c r="O6" s="272"/>
      <c r="P6" s="272"/>
      <c r="Q6" s="272"/>
      <c r="R6" s="272"/>
      <c r="S6" s="272"/>
    </row>
    <row r="7" spans="1:24" x14ac:dyDescent="0.3">
      <c r="B7" s="645" t="s">
        <v>102</v>
      </c>
      <c r="C7" s="289" t="s">
        <v>103</v>
      </c>
      <c r="D7" s="422">
        <v>79</v>
      </c>
      <c r="E7" s="575">
        <v>2974</v>
      </c>
      <c r="F7" s="600">
        <v>32.600549999999998</v>
      </c>
      <c r="G7" s="600">
        <v>1251.0677399999997</v>
      </c>
      <c r="H7" s="356">
        <v>24.159783900000001</v>
      </c>
      <c r="I7" s="357">
        <v>1269.443536399991</v>
      </c>
      <c r="J7" s="269"/>
      <c r="K7" s="428"/>
      <c r="L7" s="429">
        <v>1000</v>
      </c>
      <c r="M7" s="272"/>
      <c r="N7" s="272"/>
      <c r="O7" s="272"/>
      <c r="P7" s="272"/>
      <c r="Q7" s="272"/>
      <c r="R7" s="272"/>
      <c r="S7" s="272"/>
      <c r="T7" s="291"/>
      <c r="U7" s="272"/>
      <c r="V7" s="272"/>
      <c r="W7" s="272"/>
      <c r="X7" s="272"/>
    </row>
    <row r="8" spans="1:24" x14ac:dyDescent="0.3">
      <c r="B8" s="646"/>
      <c r="C8" s="292" t="s">
        <v>104</v>
      </c>
      <c r="D8" s="293">
        <v>224</v>
      </c>
      <c r="E8" s="576">
        <v>20267</v>
      </c>
      <c r="F8" s="601">
        <v>12.93</v>
      </c>
      <c r="G8" s="601">
        <v>753.89499999999998</v>
      </c>
      <c r="H8" s="359">
        <v>25.479447899999997</v>
      </c>
      <c r="I8" s="294">
        <v>2739.6971417999539</v>
      </c>
      <c r="J8" s="269"/>
      <c r="K8" s="428"/>
      <c r="L8" s="429"/>
      <c r="M8" s="429"/>
      <c r="N8" s="272"/>
      <c r="O8" s="272"/>
      <c r="P8" s="272"/>
      <c r="Q8" s="272"/>
      <c r="R8" s="272"/>
      <c r="S8" s="272"/>
      <c r="T8" s="291"/>
      <c r="U8" s="272"/>
      <c r="V8" s="272"/>
      <c r="W8" s="272"/>
      <c r="X8" s="272"/>
    </row>
    <row r="9" spans="1:24" x14ac:dyDescent="0.3">
      <c r="B9" s="646"/>
      <c r="C9" s="295" t="s">
        <v>105</v>
      </c>
      <c r="D9" s="407">
        <v>13</v>
      </c>
      <c r="E9" s="577">
        <v>316</v>
      </c>
      <c r="F9" s="601">
        <v>0.72499999999999998</v>
      </c>
      <c r="G9" s="601">
        <v>17.8</v>
      </c>
      <c r="H9" s="578">
        <v>13.499000000000001</v>
      </c>
      <c r="I9" s="296">
        <v>347.06299999999999</v>
      </c>
      <c r="J9" s="269"/>
      <c r="K9" s="428"/>
      <c r="L9" s="429"/>
      <c r="M9" s="272"/>
      <c r="N9" s="272"/>
      <c r="O9" s="272"/>
      <c r="P9" s="272"/>
      <c r="Q9" s="272"/>
      <c r="R9" s="272"/>
      <c r="S9" s="272"/>
      <c r="T9" s="291"/>
      <c r="U9" s="272"/>
      <c r="V9" s="272"/>
      <c r="W9" s="272"/>
      <c r="X9" s="272"/>
    </row>
    <row r="10" spans="1:24" x14ac:dyDescent="0.3">
      <c r="B10" s="646"/>
      <c r="C10" s="297" t="s">
        <v>106</v>
      </c>
      <c r="D10" s="298">
        <v>0</v>
      </c>
      <c r="E10" s="576">
        <v>0</v>
      </c>
      <c r="F10" s="601" t="s">
        <v>174</v>
      </c>
      <c r="G10" s="601">
        <v>-47.518819999999991</v>
      </c>
      <c r="H10" s="359">
        <v>0</v>
      </c>
      <c r="I10" s="294">
        <v>298.11298499999998</v>
      </c>
      <c r="J10" s="269"/>
      <c r="K10" s="428"/>
      <c r="L10" s="429"/>
      <c r="M10" s="272"/>
      <c r="N10" s="272"/>
      <c r="O10" s="272"/>
      <c r="P10" s="272"/>
      <c r="Q10" s="272"/>
      <c r="R10" s="272"/>
      <c r="S10" s="272"/>
      <c r="T10" s="291"/>
      <c r="U10" s="272"/>
      <c r="V10" s="272"/>
      <c r="W10" s="272"/>
      <c r="X10" s="272"/>
    </row>
    <row r="11" spans="1:24" x14ac:dyDescent="0.3">
      <c r="B11" s="646"/>
      <c r="C11" s="297" t="s">
        <v>107</v>
      </c>
      <c r="D11" s="298">
        <v>0</v>
      </c>
      <c r="E11" s="576">
        <v>15909</v>
      </c>
      <c r="F11" s="601" t="s">
        <v>174</v>
      </c>
      <c r="G11" s="601">
        <v>65.416749999999723</v>
      </c>
      <c r="H11" s="359">
        <v>0</v>
      </c>
      <c r="I11" s="294">
        <v>2446.0454068999852</v>
      </c>
      <c r="J11" s="269"/>
      <c r="K11" s="428"/>
      <c r="L11" s="429"/>
      <c r="M11" s="272"/>
      <c r="N11" s="272"/>
      <c r="O11" s="272"/>
      <c r="P11" s="272"/>
      <c r="Q11" s="272"/>
      <c r="R11" s="272"/>
      <c r="S11" s="272"/>
      <c r="T11" s="291"/>
      <c r="U11" s="272"/>
      <c r="V11" s="272"/>
      <c r="W11" s="272"/>
      <c r="X11" s="272"/>
    </row>
    <row r="12" spans="1:24" x14ac:dyDescent="0.3">
      <c r="B12" s="646"/>
      <c r="C12" s="297" t="s">
        <v>204</v>
      </c>
      <c r="D12" s="298">
        <v>438</v>
      </c>
      <c r="E12" s="576">
        <v>9563</v>
      </c>
      <c r="F12" s="601">
        <v>41.564999999999998</v>
      </c>
      <c r="G12" s="601">
        <v>818.13112999999998</v>
      </c>
      <c r="H12" s="359">
        <v>58.664079999999991</v>
      </c>
      <c r="I12" s="294">
        <v>2895.7061299999195</v>
      </c>
      <c r="J12" s="269"/>
      <c r="K12" s="614"/>
      <c r="L12" s="614"/>
      <c r="M12" s="272"/>
      <c r="N12" s="272"/>
      <c r="O12" s="272"/>
      <c r="P12" s="272"/>
      <c r="Q12" s="272"/>
      <c r="R12" s="272"/>
      <c r="S12" s="272"/>
      <c r="T12" s="291"/>
      <c r="U12" s="272"/>
      <c r="V12" s="272"/>
      <c r="W12" s="272"/>
      <c r="X12" s="272"/>
    </row>
    <row r="13" spans="1:24" ht="13.5" thickBot="1" x14ac:dyDescent="0.35">
      <c r="B13" s="647"/>
      <c r="C13" s="299" t="s">
        <v>205</v>
      </c>
      <c r="D13" s="300">
        <v>754</v>
      </c>
      <c r="E13" s="573">
        <v>49029</v>
      </c>
      <c r="F13" s="602">
        <v>87.820549999999997</v>
      </c>
      <c r="G13" s="602">
        <v>2858.7917999999991</v>
      </c>
      <c r="H13" s="574">
        <v>121.80231179999998</v>
      </c>
      <c r="I13" s="301">
        <v>9996.0682000998495</v>
      </c>
      <c r="J13" s="269"/>
      <c r="K13" s="614"/>
      <c r="L13" s="614"/>
      <c r="M13" s="272"/>
      <c r="N13" s="272"/>
      <c r="O13" s="272"/>
      <c r="P13" s="272"/>
      <c r="Q13" s="272"/>
      <c r="R13" s="272"/>
      <c r="S13" s="272"/>
    </row>
    <row r="14" spans="1:24" ht="14.4" customHeight="1" x14ac:dyDescent="0.3">
      <c r="B14" s="648" t="s">
        <v>67</v>
      </c>
      <c r="C14" s="289" t="s">
        <v>206</v>
      </c>
      <c r="D14" s="303">
        <v>0</v>
      </c>
      <c r="E14" s="304">
        <v>113</v>
      </c>
      <c r="F14" s="380">
        <v>0</v>
      </c>
      <c r="G14" s="593">
        <v>207.63465000000002</v>
      </c>
      <c r="H14" s="579">
        <v>0</v>
      </c>
      <c r="I14" s="409">
        <v>409.56485590000011</v>
      </c>
      <c r="J14" s="269"/>
      <c r="K14" s="615"/>
      <c r="L14" s="615"/>
      <c r="M14" s="272"/>
      <c r="N14" s="272"/>
      <c r="O14" s="272"/>
      <c r="P14" s="272"/>
      <c r="Q14" s="272"/>
      <c r="R14" s="272"/>
      <c r="S14" s="272"/>
    </row>
    <row r="15" spans="1:24" ht="14.4" customHeight="1" x14ac:dyDescent="0.3">
      <c r="B15" s="649"/>
      <c r="C15" s="305" t="s">
        <v>69</v>
      </c>
      <c r="D15" s="293">
        <v>83</v>
      </c>
      <c r="E15" s="306">
        <v>880</v>
      </c>
      <c r="F15" s="594">
        <v>23.068999999999999</v>
      </c>
      <c r="G15" s="595">
        <v>213.88514000000001</v>
      </c>
      <c r="H15" s="359">
        <v>75.673484000000016</v>
      </c>
      <c r="I15" s="294">
        <v>1263.1166956999937</v>
      </c>
      <c r="J15" s="269"/>
      <c r="K15" s="614"/>
      <c r="L15" s="614"/>
      <c r="M15" s="272"/>
      <c r="N15" s="272"/>
      <c r="O15" s="272"/>
      <c r="P15" s="272"/>
      <c r="Q15" s="272"/>
      <c r="R15" s="272"/>
      <c r="S15" s="272"/>
    </row>
    <row r="16" spans="1:24" ht="14.4" customHeight="1" thickBot="1" x14ac:dyDescent="0.35">
      <c r="B16" s="649"/>
      <c r="C16" s="410" t="s">
        <v>70</v>
      </c>
      <c r="D16" s="308">
        <v>541</v>
      </c>
      <c r="E16" s="309">
        <v>0</v>
      </c>
      <c r="F16" s="598">
        <v>1186.4011200000016</v>
      </c>
      <c r="G16" s="599">
        <v>0</v>
      </c>
      <c r="H16" s="361">
        <v>189.91291849999971</v>
      </c>
      <c r="I16" s="362">
        <v>0</v>
      </c>
      <c r="K16" s="614"/>
      <c r="L16" s="614"/>
      <c r="M16" s="272"/>
      <c r="N16" s="272"/>
      <c r="O16" s="272"/>
      <c r="P16" s="272"/>
      <c r="Q16" s="272"/>
      <c r="R16" s="272"/>
      <c r="S16" s="272"/>
    </row>
    <row r="17" spans="2:30" ht="14.4" customHeight="1" thickBot="1" x14ac:dyDescent="0.35">
      <c r="B17" s="650" t="s">
        <v>71</v>
      </c>
      <c r="C17" s="289" t="s">
        <v>207</v>
      </c>
      <c r="D17" s="310">
        <v>29699</v>
      </c>
      <c r="E17" s="580">
        <v>125617.95007399999</v>
      </c>
      <c r="F17" s="380" t="s">
        <v>174</v>
      </c>
      <c r="G17" s="380" t="s">
        <v>174</v>
      </c>
      <c r="H17" s="356">
        <v>292.96483435380003</v>
      </c>
      <c r="I17" s="357">
        <v>10565.37726469293</v>
      </c>
      <c r="K17" s="614"/>
      <c r="L17" s="614"/>
      <c r="M17" s="272"/>
      <c r="N17" s="272"/>
      <c r="O17" s="272"/>
      <c r="P17" s="272"/>
      <c r="Q17" s="272"/>
      <c r="R17" s="272"/>
      <c r="S17" s="272"/>
    </row>
    <row r="18" spans="2:30" ht="13.5" thickBot="1" x14ac:dyDescent="0.35">
      <c r="B18" s="651"/>
      <c r="C18" s="307" t="s">
        <v>185</v>
      </c>
      <c r="D18" s="298">
        <v>212</v>
      </c>
      <c r="E18" s="576">
        <v>4070</v>
      </c>
      <c r="F18" s="380" t="s">
        <v>174</v>
      </c>
      <c r="G18" s="380" t="s">
        <v>174</v>
      </c>
      <c r="H18" s="359">
        <v>26.288</v>
      </c>
      <c r="I18" s="294">
        <v>504.68</v>
      </c>
      <c r="K18" s="311"/>
      <c r="L18" s="430"/>
      <c r="M18" s="272"/>
      <c r="N18" s="272"/>
      <c r="O18" s="272"/>
      <c r="P18" s="272"/>
      <c r="Q18" s="272"/>
      <c r="R18" s="272"/>
      <c r="S18" s="272"/>
    </row>
    <row r="19" spans="2:30" ht="13.5" thickBot="1" x14ac:dyDescent="0.35">
      <c r="B19" s="652"/>
      <c r="C19" s="415" t="s">
        <v>208</v>
      </c>
      <c r="D19" s="300">
        <v>29911</v>
      </c>
      <c r="E19" s="573">
        <v>129687.95007399999</v>
      </c>
      <c r="F19" s="380">
        <v>0</v>
      </c>
      <c r="G19" s="380">
        <v>0</v>
      </c>
      <c r="H19" s="416">
        <v>319.25283435380004</v>
      </c>
      <c r="I19" s="301">
        <v>11070.05726469293</v>
      </c>
      <c r="K19" s="288"/>
      <c r="L19" s="430"/>
      <c r="M19" s="272"/>
      <c r="N19" s="272"/>
      <c r="O19" s="272"/>
      <c r="P19" s="272"/>
      <c r="Q19" s="272"/>
      <c r="R19" s="272"/>
      <c r="S19" s="272"/>
    </row>
    <row r="20" spans="2:30" ht="15.75" customHeight="1" thickBot="1" x14ac:dyDescent="0.35">
      <c r="B20" s="365" t="s">
        <v>211</v>
      </c>
      <c r="C20" s="413"/>
      <c r="D20" s="414">
        <v>31289</v>
      </c>
      <c r="E20" s="581">
        <v>179709.95007399999</v>
      </c>
      <c r="F20" s="603">
        <v>1297.2906700000017</v>
      </c>
      <c r="G20" s="604">
        <v>3280.3115899999989</v>
      </c>
      <c r="H20" s="411">
        <v>706.64154865379976</v>
      </c>
      <c r="I20" s="412">
        <v>22738.807016392773</v>
      </c>
      <c r="K20" s="335"/>
      <c r="L20" s="325"/>
      <c r="M20" s="336"/>
      <c r="N20" s="336"/>
      <c r="O20" s="326"/>
    </row>
    <row r="21" spans="2:30" ht="15" customHeight="1" x14ac:dyDescent="0.3">
      <c r="B21" s="346"/>
      <c r="C21" s="337"/>
      <c r="D21" s="314"/>
      <c r="E21" s="315"/>
      <c r="F21" s="605"/>
      <c r="G21" s="606"/>
      <c r="H21" s="418"/>
      <c r="I21" s="338"/>
      <c r="K21" s="322"/>
      <c r="L21" s="431"/>
      <c r="M21" s="323"/>
      <c r="N21" s="323"/>
      <c r="O21" s="323"/>
    </row>
    <row r="22" spans="2:30" ht="13.5" thickBot="1" x14ac:dyDescent="0.35">
      <c r="B22" s="316" t="s">
        <v>82</v>
      </c>
      <c r="C22" s="317" t="s">
        <v>209</v>
      </c>
      <c r="D22" s="318"/>
      <c r="E22" s="319"/>
      <c r="F22" s="607"/>
      <c r="G22" s="608"/>
      <c r="H22" s="419"/>
      <c r="I22" s="320"/>
      <c r="K22" s="288"/>
      <c r="L22" s="430"/>
      <c r="M22" s="272"/>
      <c r="N22" s="272"/>
      <c r="O22" s="272"/>
      <c r="P22" s="272"/>
      <c r="Q22" s="272"/>
      <c r="R22" s="272"/>
      <c r="S22" s="272"/>
    </row>
    <row r="23" spans="2:30" x14ac:dyDescent="0.3">
      <c r="B23" s="655" t="s">
        <v>108</v>
      </c>
      <c r="C23" s="321" t="s">
        <v>109</v>
      </c>
      <c r="D23" s="303">
        <v>0</v>
      </c>
      <c r="E23" s="304">
        <v>0</v>
      </c>
      <c r="F23" s="592">
        <v>0</v>
      </c>
      <c r="G23" s="593">
        <v>0</v>
      </c>
      <c r="H23" s="420">
        <v>0</v>
      </c>
      <c r="I23" s="290">
        <v>0</v>
      </c>
      <c r="K23" s="288"/>
      <c r="L23" s="430"/>
      <c r="M23" s="272"/>
      <c r="N23" s="272"/>
      <c r="O23" s="272"/>
      <c r="P23" s="272"/>
      <c r="Q23" s="272"/>
      <c r="R23" s="272"/>
      <c r="S23" s="272"/>
    </row>
    <row r="24" spans="2:30" ht="15" customHeight="1" x14ac:dyDescent="0.3">
      <c r="B24" s="656"/>
      <c r="C24" s="305" t="s">
        <v>210</v>
      </c>
      <c r="D24" s="293">
        <v>102</v>
      </c>
      <c r="E24" s="306">
        <v>858</v>
      </c>
      <c r="F24" s="594">
        <v>22.087</v>
      </c>
      <c r="G24" s="595">
        <v>177.05699999999999</v>
      </c>
      <c r="H24" s="359">
        <v>35.622144499999976</v>
      </c>
      <c r="I24" s="294">
        <v>407.31507989998806</v>
      </c>
      <c r="K24" s="322"/>
      <c r="L24" s="431"/>
      <c r="M24" s="323"/>
      <c r="N24" s="323"/>
      <c r="O24" s="323"/>
    </row>
    <row r="25" spans="2:30" ht="14.4" customHeight="1" thickBot="1" x14ac:dyDescent="0.35">
      <c r="B25" s="656"/>
      <c r="C25" s="410" t="s">
        <v>117</v>
      </c>
      <c r="D25" s="308">
        <v>0</v>
      </c>
      <c r="E25" s="309">
        <v>19</v>
      </c>
      <c r="F25" s="598">
        <v>0</v>
      </c>
      <c r="G25" s="599">
        <v>126.2</v>
      </c>
      <c r="H25" s="361">
        <v>0</v>
      </c>
      <c r="I25" s="362">
        <v>107.94831829800002</v>
      </c>
      <c r="K25" s="322"/>
      <c r="L25" s="431"/>
      <c r="M25" s="323"/>
      <c r="N25" s="323"/>
      <c r="O25" s="323"/>
    </row>
    <row r="26" spans="2:30" x14ac:dyDescent="0.3">
      <c r="B26" s="316" t="s">
        <v>86</v>
      </c>
      <c r="C26" s="317"/>
      <c r="D26" s="318"/>
      <c r="E26" s="319"/>
      <c r="F26" s="519"/>
      <c r="G26" s="520"/>
      <c r="H26" s="419"/>
      <c r="I26" s="320"/>
      <c r="K26" s="324"/>
      <c r="L26" s="325"/>
      <c r="M26" s="326"/>
      <c r="N26" s="326"/>
      <c r="O26" s="326"/>
    </row>
    <row r="27" spans="2:30" x14ac:dyDescent="0.3">
      <c r="B27" s="327" t="s">
        <v>110</v>
      </c>
      <c r="C27" s="328"/>
      <c r="D27" s="329">
        <v>319.5</v>
      </c>
      <c r="E27" s="582">
        <v>11320.5</v>
      </c>
      <c r="F27" s="601">
        <v>32.741658937326093</v>
      </c>
      <c r="G27" s="601">
        <v>1160.0672583410626</v>
      </c>
      <c r="H27" s="616">
        <v>0.7759950973896913</v>
      </c>
      <c r="I27" s="330">
        <v>26.719004902610308</v>
      </c>
      <c r="K27" s="331"/>
      <c r="L27" s="348"/>
      <c r="M27" s="332"/>
      <c r="N27" s="332"/>
      <c r="O27" s="272"/>
    </row>
    <row r="28" spans="2:30" ht="13.5" thickBot="1" x14ac:dyDescent="0.35">
      <c r="B28" s="333" t="s">
        <v>212</v>
      </c>
      <c r="C28" s="334"/>
      <c r="D28" s="300">
        <v>319.5</v>
      </c>
      <c r="E28" s="573">
        <v>11320.5</v>
      </c>
      <c r="F28" s="609">
        <v>32.741658937326093</v>
      </c>
      <c r="G28" s="609">
        <v>1160.0672583410626</v>
      </c>
      <c r="H28" s="617">
        <v>0.7759950973896913</v>
      </c>
      <c r="I28" s="302">
        <v>26.719004902610308</v>
      </c>
      <c r="K28" s="335"/>
      <c r="L28" s="325"/>
      <c r="M28" s="336"/>
      <c r="N28" s="336"/>
      <c r="O28" s="326"/>
    </row>
    <row r="29" spans="2:30" ht="13.5" thickBot="1" x14ac:dyDescent="0.35">
      <c r="B29" s="314"/>
      <c r="C29" s="337"/>
      <c r="D29" s="314"/>
      <c r="E29" s="315"/>
      <c r="F29" s="610"/>
      <c r="G29" s="611"/>
      <c r="H29" s="418"/>
      <c r="I29" s="338"/>
      <c r="J29" s="322"/>
      <c r="K29" s="323"/>
      <c r="L29" s="323"/>
      <c r="M29" s="323"/>
      <c r="N29" s="323"/>
      <c r="O29" s="323"/>
    </row>
    <row r="30" spans="2:30" ht="13.5" thickBot="1" x14ac:dyDescent="0.35">
      <c r="B30" s="333" t="s">
        <v>213</v>
      </c>
      <c r="C30" s="334"/>
      <c r="D30" s="312">
        <v>31710.5</v>
      </c>
      <c r="E30" s="583">
        <v>191907.45007399999</v>
      </c>
      <c r="F30" s="612">
        <v>1352.1193289373277</v>
      </c>
      <c r="G30" s="613">
        <v>4743.6358483410613</v>
      </c>
      <c r="H30" s="421">
        <v>743.03968825118943</v>
      </c>
      <c r="I30" s="313">
        <v>23280.789419493372</v>
      </c>
      <c r="J30" s="324"/>
      <c r="K30" s="325"/>
      <c r="L30" s="326"/>
      <c r="M30" s="326"/>
      <c r="N30" s="326"/>
      <c r="O30" s="326"/>
    </row>
    <row r="31" spans="2:30" ht="14.5" x14ac:dyDescent="0.3">
      <c r="B31" s="653" t="s">
        <v>111</v>
      </c>
      <c r="C31" s="653"/>
      <c r="D31" s="653"/>
      <c r="E31" s="653"/>
      <c r="F31" s="654"/>
      <c r="G31" s="654"/>
      <c r="H31" s="653"/>
      <c r="I31" s="653"/>
      <c r="J31" s="339"/>
      <c r="K31" s="340"/>
      <c r="L31" s="341"/>
      <c r="M31" s="341"/>
      <c r="N31" s="342"/>
      <c r="O31" s="342"/>
      <c r="P31" s="341"/>
      <c r="Q31" s="341"/>
      <c r="R31" s="341"/>
      <c r="S31" s="341"/>
      <c r="T31" s="341"/>
      <c r="U31" s="341"/>
      <c r="V31" s="341"/>
      <c r="W31" s="341"/>
      <c r="X31" s="341"/>
      <c r="Y31" s="341"/>
      <c r="Z31" s="341"/>
      <c r="AA31" s="341"/>
      <c r="AB31" s="341"/>
      <c r="AC31" s="341"/>
      <c r="AD31" s="341"/>
    </row>
    <row r="32" spans="2:30" s="267" customFormat="1" ht="14.5" x14ac:dyDescent="0.3">
      <c r="B32" s="267" t="s">
        <v>179</v>
      </c>
      <c r="I32" s="269"/>
      <c r="K32" s="343"/>
      <c r="N32" s="269"/>
      <c r="O32" s="269"/>
    </row>
    <row r="33" spans="2:2" x14ac:dyDescent="0.3">
      <c r="B33" s="271" t="s">
        <v>180</v>
      </c>
    </row>
  </sheetData>
  <mergeCells count="11">
    <mergeCell ref="D3:E3"/>
    <mergeCell ref="F3:G3"/>
    <mergeCell ref="H3:I3"/>
    <mergeCell ref="D5:E5"/>
    <mergeCell ref="F5:G5"/>
    <mergeCell ref="H5:I5"/>
    <mergeCell ref="B7:B13"/>
    <mergeCell ref="B14:B16"/>
    <mergeCell ref="B17:B19"/>
    <mergeCell ref="B31:I31"/>
    <mergeCell ref="B23:B25"/>
  </mergeCells>
  <pageMargins left="0.25" right="0.25" top="0.75" bottom="0.75" header="0.3" footer="0.3"/>
  <pageSetup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249977111117893"/>
    <pageSetUpPr fitToPage="1"/>
  </sheetPr>
  <dimension ref="A1:AE28"/>
  <sheetViews>
    <sheetView zoomScale="69" zoomScaleNormal="100" zoomScaleSheetLayoutView="100" workbookViewId="0">
      <selection activeCell="G43" sqref="G43"/>
    </sheetView>
  </sheetViews>
  <sheetFormatPr defaultColWidth="9.36328125" defaultRowHeight="13" x14ac:dyDescent="0.3"/>
  <cols>
    <col min="1" max="2" width="4.36328125" style="267" customWidth="1"/>
    <col min="3" max="3" width="22.08984375" style="271" customWidth="1"/>
    <col min="4" max="4" width="35" style="271" customWidth="1"/>
    <col min="5" max="6" width="13.54296875" style="271" customWidth="1"/>
    <col min="7" max="8" width="15.6328125" style="271" customWidth="1"/>
    <col min="9" max="9" width="13.54296875" style="271" customWidth="1"/>
    <col min="10" max="10" width="14.54296875" style="271" customWidth="1"/>
    <col min="11" max="11" width="16.36328125" style="267" customWidth="1"/>
    <col min="12" max="12" width="16.36328125" style="345" hidden="1" customWidth="1"/>
    <col min="13" max="14" width="16.36328125" style="271" customWidth="1"/>
    <col min="15" max="16" width="15.6328125" style="344" customWidth="1"/>
    <col min="17" max="17" width="13.54296875" style="271" customWidth="1"/>
    <col min="18" max="20" width="9.36328125" style="271"/>
    <col min="21" max="21" width="9.36328125" style="271" customWidth="1"/>
    <col min="22" max="16384" width="9.36328125" style="271"/>
  </cols>
  <sheetData>
    <row r="1" spans="1:31" ht="14.5" x14ac:dyDescent="0.35">
      <c r="C1" s="349" t="s">
        <v>112</v>
      </c>
      <c r="D1" s="267"/>
      <c r="E1" s="267"/>
      <c r="F1" s="267"/>
      <c r="G1" s="267"/>
      <c r="H1" s="267"/>
      <c r="I1" s="267"/>
      <c r="J1" s="267"/>
      <c r="L1" s="270"/>
      <c r="O1" s="272"/>
      <c r="P1" s="272"/>
    </row>
    <row r="2" spans="1:31" ht="15" thickBot="1" x14ac:dyDescent="0.4">
      <c r="A2" s="268"/>
      <c r="B2" s="268"/>
      <c r="C2" s="349" t="s">
        <v>216</v>
      </c>
      <c r="D2" s="268"/>
      <c r="E2" s="268"/>
      <c r="F2" s="268"/>
      <c r="G2" s="566"/>
      <c r="H2" s="566"/>
      <c r="I2" s="268"/>
      <c r="J2" s="267"/>
      <c r="L2" s="273"/>
      <c r="M2" s="271">
        <v>1000</v>
      </c>
      <c r="O2" s="272"/>
      <c r="P2" s="272"/>
    </row>
    <row r="3" spans="1:31" ht="43.25" customHeight="1" thickBot="1" x14ac:dyDescent="0.35">
      <c r="B3" s="267" t="s">
        <v>22</v>
      </c>
      <c r="C3" s="405"/>
      <c r="D3" s="274"/>
      <c r="E3" s="657" t="s">
        <v>9</v>
      </c>
      <c r="F3" s="658"/>
      <c r="G3" s="659" t="s">
        <v>94</v>
      </c>
      <c r="H3" s="660"/>
      <c r="I3" s="674" t="s">
        <v>24</v>
      </c>
      <c r="J3" s="662"/>
      <c r="L3" s="270"/>
      <c r="N3" s="275" t="s">
        <v>9</v>
      </c>
      <c r="O3" s="275"/>
      <c r="P3" s="275"/>
    </row>
    <row r="4" spans="1:31" ht="21" customHeight="1" thickBot="1" x14ac:dyDescent="0.35">
      <c r="C4" s="276"/>
      <c r="D4" s="277"/>
      <c r="E4" s="278" t="s">
        <v>25</v>
      </c>
      <c r="F4" s="279" t="s">
        <v>26</v>
      </c>
      <c r="G4" s="280" t="s">
        <v>27</v>
      </c>
      <c r="H4" s="281" t="s">
        <v>95</v>
      </c>
      <c r="I4" s="282" t="s">
        <v>29</v>
      </c>
      <c r="J4" s="279" t="s">
        <v>30</v>
      </c>
      <c r="L4" s="270"/>
      <c r="O4" s="272"/>
      <c r="P4" s="272"/>
    </row>
    <row r="5" spans="1:31" ht="52.5" customHeight="1" thickBot="1" x14ac:dyDescent="0.35">
      <c r="C5" s="284"/>
      <c r="D5" s="285"/>
      <c r="E5" s="663" t="s">
        <v>96</v>
      </c>
      <c r="F5" s="664"/>
      <c r="G5" s="659" t="s">
        <v>97</v>
      </c>
      <c r="H5" s="660"/>
      <c r="I5" s="675" t="s">
        <v>98</v>
      </c>
      <c r="J5" s="668"/>
      <c r="L5" s="270"/>
      <c r="O5" s="272"/>
      <c r="P5" s="272"/>
    </row>
    <row r="6" spans="1:31" ht="26.5" thickBot="1" x14ac:dyDescent="0.35">
      <c r="C6" s="350" t="s">
        <v>76</v>
      </c>
      <c r="D6" s="286" t="s">
        <v>99</v>
      </c>
      <c r="E6" s="351" t="s">
        <v>113</v>
      </c>
      <c r="F6" s="352" t="s">
        <v>114</v>
      </c>
      <c r="G6" s="351" t="s">
        <v>113</v>
      </c>
      <c r="H6" s="352" t="s">
        <v>114</v>
      </c>
      <c r="I6" s="351" t="s">
        <v>113</v>
      </c>
      <c r="J6" s="352" t="s">
        <v>114</v>
      </c>
      <c r="K6" s="324"/>
      <c r="L6" s="325"/>
      <c r="M6" s="326"/>
      <c r="N6" s="326"/>
      <c r="O6" s="326"/>
      <c r="P6" s="326"/>
    </row>
    <row r="7" spans="1:31" ht="13.5" thickBot="1" x14ac:dyDescent="0.35">
      <c r="C7" s="353" t="s">
        <v>77</v>
      </c>
      <c r="D7" s="353" t="s">
        <v>115</v>
      </c>
      <c r="E7" s="354">
        <v>631</v>
      </c>
      <c r="F7" s="584" t="s">
        <v>174</v>
      </c>
      <c r="G7" s="394">
        <v>16990.899349999992</v>
      </c>
      <c r="H7" s="394">
        <v>0</v>
      </c>
      <c r="I7" s="585">
        <v>12536.326453299955</v>
      </c>
      <c r="J7" s="355" t="s">
        <v>174</v>
      </c>
      <c r="K7" s="331"/>
      <c r="L7" s="270" t="s">
        <v>116</v>
      </c>
      <c r="M7" s="332"/>
      <c r="N7" s="332"/>
      <c r="O7" s="272"/>
      <c r="P7" s="272"/>
    </row>
    <row r="8" spans="1:31" ht="12.75" customHeight="1" x14ac:dyDescent="0.3">
      <c r="C8" s="669" t="s">
        <v>79</v>
      </c>
      <c r="D8" s="289" t="s">
        <v>117</v>
      </c>
      <c r="E8" s="356">
        <v>3</v>
      </c>
      <c r="F8" s="586">
        <v>981</v>
      </c>
      <c r="G8" s="618">
        <v>18.954999999999998</v>
      </c>
      <c r="H8" s="618">
        <v>11426.396710000001</v>
      </c>
      <c r="I8" s="356">
        <v>119.48874999999998</v>
      </c>
      <c r="J8" s="358">
        <v>47536.532759999995</v>
      </c>
      <c r="K8" s="347"/>
      <c r="L8" s="272" t="e">
        <f>(I14+#REF!)*#REF!</f>
        <v>#REF!</v>
      </c>
      <c r="M8" s="348"/>
      <c r="N8" s="332"/>
      <c r="O8" s="272">
        <v>1000</v>
      </c>
      <c r="P8" s="272"/>
    </row>
    <row r="9" spans="1:31" x14ac:dyDescent="0.3">
      <c r="C9" s="670"/>
      <c r="D9" s="307" t="s">
        <v>118</v>
      </c>
      <c r="E9" s="359">
        <v>5</v>
      </c>
      <c r="F9" s="576">
        <v>25</v>
      </c>
      <c r="G9" s="618">
        <v>99.093470000000039</v>
      </c>
      <c r="H9" s="618">
        <v>257.64206999999999</v>
      </c>
      <c r="I9" s="359">
        <v>233.89773000000005</v>
      </c>
      <c r="J9" s="330">
        <v>2065.6192769999998</v>
      </c>
      <c r="K9" s="347"/>
      <c r="L9" s="348"/>
      <c r="M9" s="348"/>
      <c r="N9" s="332"/>
      <c r="O9" s="272"/>
      <c r="P9" s="272"/>
    </row>
    <row r="10" spans="1:31" ht="13.5" thickBot="1" x14ac:dyDescent="0.35">
      <c r="C10" s="671"/>
      <c r="D10" s="360" t="s">
        <v>119</v>
      </c>
      <c r="E10" s="361">
        <v>0</v>
      </c>
      <c r="F10" s="587">
        <v>0</v>
      </c>
      <c r="G10" s="618">
        <v>0</v>
      </c>
      <c r="H10" s="618">
        <v>0</v>
      </c>
      <c r="I10" s="361">
        <v>0</v>
      </c>
      <c r="J10" s="364">
        <v>0</v>
      </c>
      <c r="K10" s="347"/>
      <c r="L10" s="348"/>
      <c r="M10" s="348"/>
      <c r="N10" s="272"/>
      <c r="O10" s="272"/>
      <c r="P10" s="272"/>
    </row>
    <row r="11" spans="1:31" s="341" customFormat="1" ht="13.5" thickBot="1" x14ac:dyDescent="0.35">
      <c r="A11" s="339"/>
      <c r="B11" s="339"/>
      <c r="C11" s="365" t="s">
        <v>81</v>
      </c>
      <c r="D11" s="366"/>
      <c r="E11" s="367">
        <v>639</v>
      </c>
      <c r="F11" s="588">
        <v>1006</v>
      </c>
      <c r="G11" s="619">
        <v>17108.947819999994</v>
      </c>
      <c r="H11" s="619">
        <v>11684.038780000001</v>
      </c>
      <c r="I11" s="589">
        <v>12889.712933299956</v>
      </c>
      <c r="J11" s="371">
        <v>49602.152036999993</v>
      </c>
      <c r="K11" s="324"/>
      <c r="L11" s="325"/>
      <c r="M11" s="326"/>
      <c r="N11" s="326"/>
      <c r="O11" s="326"/>
      <c r="P11" s="326"/>
      <c r="Q11" s="271"/>
      <c r="R11" s="271"/>
      <c r="S11" s="271"/>
      <c r="T11" s="271"/>
      <c r="U11" s="271"/>
      <c r="V11" s="271"/>
      <c r="W11" s="271"/>
      <c r="X11" s="271"/>
      <c r="Y11" s="271"/>
      <c r="Z11" s="271"/>
      <c r="AA11" s="271"/>
      <c r="AB11" s="271"/>
      <c r="AC11" s="271"/>
      <c r="AD11" s="271"/>
      <c r="AE11" s="271"/>
    </row>
    <row r="12" spans="1:31" ht="13.5" thickBot="1" x14ac:dyDescent="0.35">
      <c r="C12" s="372"/>
      <c r="D12" s="373"/>
      <c r="E12" s="374"/>
      <c r="F12" s="375"/>
      <c r="G12" s="596"/>
      <c r="H12" s="597"/>
      <c r="I12" s="374"/>
      <c r="J12" s="375"/>
      <c r="K12" s="322"/>
      <c r="L12" s="323"/>
      <c r="M12" s="323"/>
      <c r="N12" s="323"/>
      <c r="O12" s="323"/>
      <c r="P12" s="323"/>
    </row>
    <row r="13" spans="1:31" ht="13.5" thickBot="1" x14ac:dyDescent="0.35">
      <c r="C13" s="350" t="s">
        <v>3</v>
      </c>
      <c r="D13" s="286" t="s">
        <v>99</v>
      </c>
      <c r="E13" s="351"/>
      <c r="F13" s="352"/>
      <c r="G13" s="564"/>
      <c r="H13" s="565"/>
      <c r="I13" s="351"/>
      <c r="J13" s="352"/>
      <c r="K13" s="324"/>
      <c r="L13" s="325"/>
      <c r="M13" s="326"/>
      <c r="N13" s="326"/>
      <c r="O13" s="326"/>
      <c r="P13" s="326"/>
    </row>
    <row r="14" spans="1:31" x14ac:dyDescent="0.3">
      <c r="C14" s="672" t="s">
        <v>3</v>
      </c>
      <c r="D14" s="378" t="s">
        <v>117</v>
      </c>
      <c r="E14" s="379">
        <v>0</v>
      </c>
      <c r="F14" s="590">
        <v>0</v>
      </c>
      <c r="G14" s="592">
        <v>0</v>
      </c>
      <c r="H14" s="593">
        <v>0</v>
      </c>
      <c r="I14" s="591">
        <v>0</v>
      </c>
      <c r="J14" s="357">
        <v>0</v>
      </c>
      <c r="K14" s="322"/>
      <c r="L14" s="323"/>
      <c r="M14" s="323"/>
      <c r="N14" s="323"/>
      <c r="O14" s="323"/>
      <c r="P14" s="323"/>
    </row>
    <row r="15" spans="1:31" ht="15.75" customHeight="1" thickBot="1" x14ac:dyDescent="0.35">
      <c r="C15" s="673"/>
      <c r="D15" s="381" t="s">
        <v>119</v>
      </c>
      <c r="E15" s="363">
        <v>0</v>
      </c>
      <c r="F15" s="587">
        <v>0</v>
      </c>
      <c r="G15" s="598">
        <v>0</v>
      </c>
      <c r="H15" s="599">
        <v>0</v>
      </c>
      <c r="I15" s="361">
        <v>0</v>
      </c>
      <c r="J15" s="362">
        <v>0</v>
      </c>
      <c r="K15" s="322"/>
      <c r="L15" s="323"/>
      <c r="M15" s="323"/>
      <c r="N15" s="323"/>
      <c r="O15" s="323"/>
      <c r="P15" s="323"/>
    </row>
    <row r="16" spans="1:31" ht="13.5" thickBot="1" x14ac:dyDescent="0.35">
      <c r="C16" s="382" t="s">
        <v>86</v>
      </c>
      <c r="D16" s="383"/>
      <c r="E16" s="384"/>
      <c r="F16" s="385"/>
      <c r="G16" s="386"/>
      <c r="H16" s="387"/>
      <c r="I16" s="384"/>
      <c r="J16" s="388"/>
      <c r="K16" s="324"/>
      <c r="L16" s="325"/>
      <c r="M16" s="326"/>
      <c r="N16" s="326"/>
      <c r="O16" s="326"/>
      <c r="P16" s="326"/>
    </row>
    <row r="17" spans="3:16" ht="13.5" thickBot="1" x14ac:dyDescent="0.35">
      <c r="C17" s="389" t="s">
        <v>110</v>
      </c>
      <c r="D17" s="390"/>
      <c r="E17" s="391">
        <v>0</v>
      </c>
      <c r="F17" s="392">
        <v>0</v>
      </c>
      <c r="G17" s="393">
        <v>0</v>
      </c>
      <c r="H17" s="394">
        <v>0</v>
      </c>
      <c r="I17" s="391">
        <v>0</v>
      </c>
      <c r="J17" s="395">
        <v>0</v>
      </c>
      <c r="K17" s="331"/>
      <c r="L17" s="270"/>
      <c r="M17" s="332"/>
      <c r="N17" s="332"/>
      <c r="O17" s="272"/>
      <c r="P17" s="272"/>
    </row>
    <row r="18" spans="3:16" ht="13.5" thickBot="1" x14ac:dyDescent="0.35">
      <c r="C18" s="365" t="s">
        <v>214</v>
      </c>
      <c r="D18" s="366"/>
      <c r="E18" s="367"/>
      <c r="F18" s="368"/>
      <c r="G18" s="369"/>
      <c r="H18" s="370"/>
      <c r="I18" s="367"/>
      <c r="J18" s="396"/>
      <c r="K18" s="335"/>
      <c r="L18" s="325"/>
      <c r="M18" s="336"/>
      <c r="N18" s="336"/>
      <c r="O18" s="326"/>
      <c r="P18" s="326"/>
    </row>
    <row r="19" spans="3:16" ht="13.5" thickBot="1" x14ac:dyDescent="0.35">
      <c r="C19" s="314"/>
      <c r="D19" s="315"/>
      <c r="E19" s="397"/>
      <c r="F19" s="338"/>
      <c r="G19" s="376"/>
      <c r="H19" s="377"/>
      <c r="I19" s="397"/>
      <c r="J19" s="338"/>
      <c r="K19" s="322"/>
      <c r="L19" s="323"/>
      <c r="M19" s="323"/>
      <c r="N19" s="323"/>
      <c r="O19" s="323"/>
      <c r="P19" s="323"/>
    </row>
    <row r="20" spans="3:16" ht="13.5" thickBot="1" x14ac:dyDescent="0.35">
      <c r="C20" s="333" t="s">
        <v>215</v>
      </c>
      <c r="D20" s="398"/>
      <c r="E20" s="312">
        <v>639</v>
      </c>
      <c r="F20" s="583">
        <v>1006</v>
      </c>
      <c r="G20" s="619">
        <v>17108.947819999994</v>
      </c>
      <c r="H20" s="619">
        <v>11684.038780000001</v>
      </c>
      <c r="I20" s="421">
        <v>12889.712933299956</v>
      </c>
      <c r="J20" s="313">
        <v>49602.152036999993</v>
      </c>
      <c r="K20" s="324"/>
      <c r="L20" s="325"/>
      <c r="M20" s="326"/>
      <c r="N20" s="326"/>
      <c r="O20" s="326"/>
      <c r="P20" s="326"/>
    </row>
    <row r="21" spans="3:16" s="267" customFormat="1" ht="14.5" x14ac:dyDescent="0.3">
      <c r="C21" s="267" t="s">
        <v>181</v>
      </c>
      <c r="L21" s="343"/>
      <c r="O21" s="269"/>
      <c r="P21" s="269"/>
    </row>
    <row r="22" spans="3:16" s="267" customFormat="1" ht="15" x14ac:dyDescent="0.35">
      <c r="C22" s="271" t="s">
        <v>182</v>
      </c>
      <c r="L22" s="343"/>
      <c r="N22"/>
      <c r="O22" s="269"/>
      <c r="P22" s="269"/>
    </row>
    <row r="28" spans="3:16" x14ac:dyDescent="0.3">
      <c r="H28" s="406"/>
    </row>
  </sheetData>
  <mergeCells count="8">
    <mergeCell ref="C8:C10"/>
    <mergeCell ref="C14:C15"/>
    <mergeCell ref="E3:F3"/>
    <mergeCell ref="G3:H3"/>
    <mergeCell ref="I3:J3"/>
    <mergeCell ref="E5:F5"/>
    <mergeCell ref="G5:H5"/>
    <mergeCell ref="I5:J5"/>
  </mergeCells>
  <pageMargins left="0.25" right="0.25" top="0.75" bottom="0.75" header="0.3" footer="0.3"/>
  <pageSetup scale="81" fitToHeight="0"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B1:S31"/>
  <sheetViews>
    <sheetView zoomScale="45" zoomScaleNormal="70" workbookViewId="0">
      <selection activeCell="R27" sqref="R27"/>
    </sheetView>
  </sheetViews>
  <sheetFormatPr defaultColWidth="9.08984375" defaultRowHeight="14" x14ac:dyDescent="0.3"/>
  <cols>
    <col min="1" max="1" width="4.90625" style="464" customWidth="1"/>
    <col min="2" max="2" width="35" style="464" customWidth="1"/>
    <col min="3" max="3" width="28.08984375" style="464" customWidth="1"/>
    <col min="4" max="4" width="21.36328125" style="464" customWidth="1"/>
    <col min="5" max="5" width="28.90625" style="464" customWidth="1"/>
    <col min="6" max="6" width="9.08984375" style="464"/>
    <col min="7" max="7" width="16.90625" style="464" customWidth="1"/>
    <col min="8" max="8" width="11.6328125" style="464" bestFit="1" customWidth="1"/>
    <col min="9" max="9" width="15.453125" style="464" bestFit="1" customWidth="1"/>
    <col min="10" max="16384" width="9.08984375" style="464"/>
  </cols>
  <sheetData>
    <row r="1" spans="2:19" ht="18" x14ac:dyDescent="0.4">
      <c r="B1" s="463" t="s">
        <v>167</v>
      </c>
    </row>
    <row r="2" spans="2:19" ht="18" x14ac:dyDescent="0.4">
      <c r="B2" s="463"/>
    </row>
    <row r="3" spans="2:19" ht="119.4" customHeight="1" x14ac:dyDescent="0.3">
      <c r="B3" s="677" t="s">
        <v>166</v>
      </c>
      <c r="C3" s="677"/>
      <c r="D3" s="677"/>
      <c r="E3" s="677"/>
      <c r="G3" s="483"/>
      <c r="H3" s="483"/>
      <c r="I3" s="483"/>
      <c r="J3" s="483"/>
      <c r="K3" s="483"/>
      <c r="L3" s="483"/>
      <c r="M3" s="483"/>
      <c r="N3" s="483"/>
      <c r="O3" s="483"/>
      <c r="P3" s="483"/>
      <c r="Q3" s="483"/>
      <c r="R3" s="483"/>
      <c r="S3" s="483"/>
    </row>
    <row r="4" spans="2:19" ht="15.5" x14ac:dyDescent="0.35">
      <c r="B4" s="467"/>
    </row>
    <row r="5" spans="2:19" customFormat="1" ht="14.5" x14ac:dyDescent="0.35">
      <c r="B5" t="s">
        <v>170</v>
      </c>
    </row>
    <row r="6" spans="2:19" customFormat="1" ht="36" x14ac:dyDescent="0.35">
      <c r="B6" s="437" t="s">
        <v>6</v>
      </c>
      <c r="C6" s="438" t="s">
        <v>165</v>
      </c>
      <c r="D6" s="438" t="s">
        <v>7</v>
      </c>
      <c r="E6" s="439" t="s">
        <v>0</v>
      </c>
      <c r="H6" s="436" t="s">
        <v>172</v>
      </c>
      <c r="I6" s="436" t="s">
        <v>173</v>
      </c>
    </row>
    <row r="7" spans="2:19" customFormat="1" ht="14.5" x14ac:dyDescent="0.35">
      <c r="B7" s="440" t="s">
        <v>2</v>
      </c>
      <c r="C7" s="102" t="e">
        <f>#REF!</f>
        <v>#REF!</v>
      </c>
      <c r="D7" s="102" t="e">
        <f>#REF!</f>
        <v>#REF!</v>
      </c>
      <c r="E7" s="443" t="e">
        <f>#REF!</f>
        <v>#REF!</v>
      </c>
      <c r="G7" s="23" t="s">
        <v>120</v>
      </c>
      <c r="H7" s="462">
        <f>$C$10</f>
        <v>261276.62577840337</v>
      </c>
      <c r="I7" s="462">
        <f>$C$17</f>
        <v>260952.67700159538</v>
      </c>
    </row>
    <row r="8" spans="2:19" customFormat="1" ht="14.5" x14ac:dyDescent="0.35">
      <c r="B8" s="440" t="s">
        <v>3</v>
      </c>
      <c r="C8" s="102" t="e">
        <f>#REF!</f>
        <v>#REF!</v>
      </c>
      <c r="D8" s="102" t="e">
        <f>#REF!</f>
        <v>#REF!</v>
      </c>
      <c r="E8" s="443" t="e">
        <f>#REF!</f>
        <v>#REF!</v>
      </c>
      <c r="G8" s="23" t="s">
        <v>121</v>
      </c>
      <c r="H8" s="102" t="e">
        <f>#REF!</f>
        <v>#REF!</v>
      </c>
      <c r="I8" s="496">
        <v>1461054.4155486</v>
      </c>
    </row>
    <row r="9" spans="2:19" customFormat="1" ht="14.5" x14ac:dyDescent="0.35">
      <c r="B9" s="440" t="s">
        <v>4</v>
      </c>
      <c r="C9" s="102" t="e">
        <f>#REF!</f>
        <v>#REF!</v>
      </c>
      <c r="D9" s="102" t="e">
        <f>#REF!</f>
        <v>#REF!</v>
      </c>
      <c r="E9" s="443" t="e">
        <f>#REF!</f>
        <v>#REF!</v>
      </c>
      <c r="G9" t="s">
        <v>122</v>
      </c>
    </row>
    <row r="10" spans="2:19" customFormat="1" ht="29" x14ac:dyDescent="0.35">
      <c r="B10" s="442" t="s">
        <v>5</v>
      </c>
      <c r="C10" s="445">
        <v>261276.62577840337</v>
      </c>
      <c r="D10" s="445" t="e">
        <f>SUM(D7:D9)</f>
        <v>#REF!</v>
      </c>
      <c r="E10" s="444" t="e">
        <f>C10/D10</f>
        <v>#REF!</v>
      </c>
    </row>
    <row r="11" spans="2:19" customFormat="1" ht="14.5" x14ac:dyDescent="0.35"/>
    <row r="12" spans="2:19" customFormat="1" ht="14.5" x14ac:dyDescent="0.35">
      <c r="B12" t="s">
        <v>171</v>
      </c>
    </row>
    <row r="13" spans="2:19" customFormat="1" ht="24" x14ac:dyDescent="0.35">
      <c r="B13" s="437" t="s">
        <v>6</v>
      </c>
      <c r="C13" s="438" t="s">
        <v>165</v>
      </c>
      <c r="D13" s="438" t="s">
        <v>7</v>
      </c>
      <c r="E13" s="439" t="s">
        <v>0</v>
      </c>
    </row>
    <row r="14" spans="2:19" customFormat="1" ht="14.5" x14ac:dyDescent="0.35">
      <c r="B14" s="440" t="s">
        <v>2</v>
      </c>
      <c r="C14" s="102">
        <v>191461.3567292454</v>
      </c>
      <c r="D14" s="102">
        <v>84756.312103018805</v>
      </c>
      <c r="E14" s="443">
        <v>2.2589628073544512</v>
      </c>
    </row>
    <row r="15" spans="2:19" customFormat="1" ht="14.5" x14ac:dyDescent="0.35">
      <c r="B15" s="440" t="s">
        <v>3</v>
      </c>
      <c r="C15" s="102">
        <v>393.45864309999996</v>
      </c>
      <c r="D15" s="102">
        <v>1390.7888183614245</v>
      </c>
      <c r="E15" s="443">
        <v>0.28290322578488819</v>
      </c>
    </row>
    <row r="16" spans="2:19" customFormat="1" ht="14.5" x14ac:dyDescent="0.35">
      <c r="B16" s="440" t="s">
        <v>4</v>
      </c>
      <c r="C16" s="102">
        <v>69097.861629249994</v>
      </c>
      <c r="D16" s="102">
        <v>78574.702073753433</v>
      </c>
      <c r="E16" s="443">
        <v>0.87939069198623132</v>
      </c>
    </row>
    <row r="17" spans="2:7" customFormat="1" ht="29" x14ac:dyDescent="0.35">
      <c r="B17" s="442" t="s">
        <v>5</v>
      </c>
      <c r="C17" s="445">
        <v>260952.67700159538</v>
      </c>
      <c r="D17" s="445">
        <v>164721.80299513368</v>
      </c>
      <c r="E17" s="444">
        <v>1.5842024082829194</v>
      </c>
    </row>
    <row r="18" spans="2:7" customFormat="1" ht="14.5" x14ac:dyDescent="0.35">
      <c r="B18" s="676" t="s">
        <v>123</v>
      </c>
      <c r="C18" s="676"/>
      <c r="D18" s="676"/>
      <c r="G18" t="s">
        <v>124</v>
      </c>
    </row>
    <row r="19" spans="2:7" customFormat="1" ht="14.5" x14ac:dyDescent="0.35">
      <c r="B19" s="676"/>
      <c r="C19" s="676"/>
      <c r="D19" s="676"/>
    </row>
    <row r="20" spans="2:7" customFormat="1" ht="14.75" customHeight="1" x14ac:dyDescent="0.35">
      <c r="B20" s="489" t="s">
        <v>184</v>
      </c>
      <c r="C20" s="495"/>
      <c r="D20" s="495"/>
      <c r="E20" s="495"/>
    </row>
    <row r="21" spans="2:7" customFormat="1" ht="33" customHeight="1" x14ac:dyDescent="0.35">
      <c r="B21" s="678" t="s">
        <v>183</v>
      </c>
      <c r="C21" s="678"/>
      <c r="D21" s="678"/>
      <c r="E21" s="678"/>
    </row>
    <row r="22" spans="2:7" customFormat="1" ht="14.5" x14ac:dyDescent="0.35">
      <c r="B22" s="441"/>
      <c r="C22" s="36"/>
      <c r="D22" s="36"/>
      <c r="E22" s="466"/>
    </row>
    <row r="23" spans="2:7" customFormat="1" ht="14.5" x14ac:dyDescent="0.35">
      <c r="B23" s="441"/>
      <c r="C23" s="36"/>
      <c r="D23" s="36"/>
      <c r="E23" s="466"/>
    </row>
    <row r="24" spans="2:7" customFormat="1" ht="14.5" x14ac:dyDescent="0.35">
      <c r="B24" s="441"/>
      <c r="C24" s="36"/>
      <c r="D24" s="36"/>
      <c r="E24" s="466"/>
    </row>
    <row r="25" spans="2:7" customFormat="1" ht="14.5" x14ac:dyDescent="0.35">
      <c r="B25" s="441"/>
      <c r="C25" s="36"/>
      <c r="D25" s="36"/>
      <c r="E25" s="466"/>
    </row>
    <row r="26" spans="2:7" customFormat="1" ht="14.5" x14ac:dyDescent="0.35">
      <c r="B26" s="441"/>
      <c r="C26" s="36"/>
      <c r="D26" s="36"/>
      <c r="E26" s="466"/>
    </row>
    <row r="27" spans="2:7" customFormat="1" ht="14.5" x14ac:dyDescent="0.35">
      <c r="B27" s="441"/>
      <c r="C27" s="36"/>
      <c r="D27" s="36"/>
      <c r="E27" s="466"/>
    </row>
    <row r="28" spans="2:7" customFormat="1" ht="14.5" x14ac:dyDescent="0.35">
      <c r="B28" s="441"/>
      <c r="C28" s="36"/>
      <c r="D28" s="36"/>
      <c r="E28" s="466"/>
    </row>
    <row r="29" spans="2:7" customFormat="1" ht="14.5" x14ac:dyDescent="0.35">
      <c r="B29" s="441"/>
      <c r="C29" s="36"/>
      <c r="D29" s="36"/>
      <c r="E29" s="466"/>
    </row>
    <row r="30" spans="2:7" customFormat="1" ht="14.5" x14ac:dyDescent="0.35"/>
    <row r="31" spans="2:7" customFormat="1" ht="14.5" x14ac:dyDescent="0.35"/>
  </sheetData>
  <mergeCells count="3">
    <mergeCell ref="B18:D19"/>
    <mergeCell ref="B3:E3"/>
    <mergeCell ref="B21:E21"/>
  </mergeCells>
  <pageMargins left="0.45" right="0.45"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B1:D14"/>
  <sheetViews>
    <sheetView zoomScale="74" zoomScaleNormal="100" workbookViewId="0">
      <selection activeCell="C14" sqref="C14"/>
    </sheetView>
  </sheetViews>
  <sheetFormatPr defaultColWidth="9.08984375" defaultRowHeight="14" x14ac:dyDescent="0.3"/>
  <cols>
    <col min="1" max="1" width="4.08984375" style="464" customWidth="1"/>
    <col min="2" max="2" width="36.36328125" style="464" customWidth="1"/>
    <col min="3" max="3" width="36.453125" style="464" customWidth="1"/>
    <col min="4" max="4" width="28" style="464" customWidth="1"/>
    <col min="5" max="16384" width="9.08984375" style="464"/>
  </cols>
  <sheetData>
    <row r="1" spans="2:4" ht="18" x14ac:dyDescent="0.4">
      <c r="B1" s="463" t="s">
        <v>168</v>
      </c>
    </row>
    <row r="2" spans="2:4" ht="18" x14ac:dyDescent="0.4">
      <c r="B2" s="463"/>
    </row>
    <row r="3" spans="2:4" ht="97.25" customHeight="1" x14ac:dyDescent="0.3">
      <c r="B3" s="679" t="s">
        <v>125</v>
      </c>
      <c r="C3" s="679"/>
      <c r="D3" s="679"/>
    </row>
    <row r="5" spans="2:4" ht="21" customHeight="1" x14ac:dyDescent="0.3">
      <c r="B5" s="680" t="s">
        <v>126</v>
      </c>
      <c r="C5" s="680"/>
      <c r="D5" s="469"/>
    </row>
    <row r="6" spans="2:4" ht="18" customHeight="1" x14ac:dyDescent="0.3">
      <c r="B6" s="470" t="s">
        <v>127</v>
      </c>
      <c r="C6" s="471" t="s">
        <v>169</v>
      </c>
      <c r="D6" s="468"/>
    </row>
    <row r="7" spans="2:4" ht="18" customHeight="1" x14ac:dyDescent="0.3">
      <c r="B7" s="465" t="s">
        <v>102</v>
      </c>
      <c r="C7" s="497">
        <v>432299.38857197494</v>
      </c>
    </row>
    <row r="8" spans="2:4" ht="18" customHeight="1" x14ac:dyDescent="0.3">
      <c r="B8" s="465" t="s">
        <v>67</v>
      </c>
      <c r="C8" s="497">
        <v>23192.095408999998</v>
      </c>
    </row>
    <row r="9" spans="2:4" ht="18" customHeight="1" x14ac:dyDescent="0.3">
      <c r="B9" s="465" t="s">
        <v>71</v>
      </c>
      <c r="C9" s="497" t="s">
        <v>174</v>
      </c>
    </row>
    <row r="10" spans="2:4" ht="18" customHeight="1" x14ac:dyDescent="0.3">
      <c r="B10" s="465" t="s">
        <v>77</v>
      </c>
      <c r="C10" s="497">
        <v>837826.21478300018</v>
      </c>
    </row>
    <row r="11" spans="2:4" ht="18" customHeight="1" x14ac:dyDescent="0.3">
      <c r="B11" s="465" t="s">
        <v>79</v>
      </c>
      <c r="C11" s="497">
        <v>28413</v>
      </c>
    </row>
    <row r="12" spans="2:4" ht="18" customHeight="1" x14ac:dyDescent="0.3">
      <c r="B12" s="465" t="s">
        <v>3</v>
      </c>
      <c r="C12" s="497">
        <v>9931.8259279999893</v>
      </c>
    </row>
    <row r="13" spans="2:4" ht="18" customHeight="1" x14ac:dyDescent="0.3">
      <c r="B13" s="465" t="s">
        <v>197</v>
      </c>
      <c r="C13" s="497" t="s">
        <v>174</v>
      </c>
    </row>
    <row r="14" spans="2:4" x14ac:dyDescent="0.3">
      <c r="B14" s="465" t="s">
        <v>1</v>
      </c>
      <c r="C14" s="498">
        <v>1331662.5246919752</v>
      </c>
    </row>
  </sheetData>
  <mergeCells count="2">
    <mergeCell ref="B3:D3"/>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G56"/>
  <sheetViews>
    <sheetView zoomScale="49" zoomScaleNormal="70" workbookViewId="0">
      <selection activeCell="N49" sqref="N49"/>
    </sheetView>
  </sheetViews>
  <sheetFormatPr defaultRowHeight="14.5" x14ac:dyDescent="0.35"/>
  <cols>
    <col min="2" max="2" width="60.90625" customWidth="1"/>
    <col min="3" max="3" width="18.6328125" bestFit="1" customWidth="1"/>
    <col min="4" max="4" width="18.36328125" bestFit="1" customWidth="1"/>
    <col min="5" max="5" width="14.54296875" bestFit="1" customWidth="1"/>
    <col min="6" max="6" width="10.90625" customWidth="1"/>
    <col min="7" max="7" width="18.6328125" bestFit="1" customWidth="1"/>
  </cols>
  <sheetData>
    <row r="1" spans="1:7" x14ac:dyDescent="0.35">
      <c r="A1" s="461" t="s">
        <v>128</v>
      </c>
    </row>
    <row r="2" spans="1:7" ht="15" thickBot="1" x14ac:dyDescent="0.4"/>
    <row r="3" spans="1:7" x14ac:dyDescent="0.35">
      <c r="A3" s="472"/>
      <c r="B3" s="567"/>
      <c r="C3" s="446" t="s">
        <v>2</v>
      </c>
      <c r="D3" s="447" t="s">
        <v>129</v>
      </c>
      <c r="E3" s="447" t="s">
        <v>130</v>
      </c>
      <c r="F3" s="447" t="s">
        <v>131</v>
      </c>
      <c r="G3" s="448" t="s">
        <v>132</v>
      </c>
    </row>
    <row r="4" spans="1:7" x14ac:dyDescent="0.35">
      <c r="A4" s="473" t="s">
        <v>133</v>
      </c>
      <c r="B4" s="449"/>
      <c r="C4" s="450"/>
      <c r="D4" s="449"/>
      <c r="E4" s="449"/>
      <c r="F4" s="449"/>
      <c r="G4" s="451"/>
    </row>
    <row r="5" spans="1:7" x14ac:dyDescent="0.35">
      <c r="A5" s="452">
        <v>1</v>
      </c>
      <c r="B5" t="s">
        <v>134</v>
      </c>
      <c r="C5" s="499">
        <v>66629983.034443431</v>
      </c>
      <c r="D5" s="500">
        <v>24702435.010049891</v>
      </c>
      <c r="E5" s="3">
        <v>131463.37217646046</v>
      </c>
      <c r="F5" s="3">
        <v>0</v>
      </c>
      <c r="G5" s="501">
        <v>91463881.416669771</v>
      </c>
    </row>
    <row r="6" spans="1:7" x14ac:dyDescent="0.35">
      <c r="A6" s="452">
        <v>2</v>
      </c>
      <c r="B6" t="s">
        <v>135</v>
      </c>
      <c r="C6" s="499">
        <v>10709295.245180933</v>
      </c>
      <c r="D6" s="500">
        <v>8502538.8762562647</v>
      </c>
      <c r="E6" s="3">
        <v>195052.15916104132</v>
      </c>
      <c r="F6" s="3">
        <v>0</v>
      </c>
      <c r="G6" s="501">
        <v>19406886.280598242</v>
      </c>
    </row>
    <row r="7" spans="1:7" x14ac:dyDescent="0.35">
      <c r="A7" s="452">
        <v>3</v>
      </c>
      <c r="B7" t="s">
        <v>136</v>
      </c>
      <c r="C7" s="499">
        <v>-13797105.346945575</v>
      </c>
      <c r="D7" s="500">
        <v>661718.5643472774</v>
      </c>
      <c r="E7" s="3">
        <v>18511.993650973389</v>
      </c>
      <c r="F7" s="3">
        <v>0</v>
      </c>
      <c r="G7" s="501">
        <v>-13116874.788947325</v>
      </c>
    </row>
    <row r="8" spans="1:7" x14ac:dyDescent="0.35">
      <c r="A8" s="452">
        <v>4</v>
      </c>
      <c r="B8" t="s">
        <v>137</v>
      </c>
      <c r="C8" s="499">
        <v>25121471.191819776</v>
      </c>
      <c r="D8" s="500">
        <v>9226099.3238910399</v>
      </c>
      <c r="E8" s="3">
        <v>47822.987437519158</v>
      </c>
      <c r="F8" s="3">
        <v>0</v>
      </c>
      <c r="G8" s="501">
        <v>34395393.503148332</v>
      </c>
    </row>
    <row r="9" spans="1:7" x14ac:dyDescent="0.35">
      <c r="A9" s="452">
        <v>5</v>
      </c>
      <c r="B9" t="s">
        <v>138</v>
      </c>
      <c r="C9" s="499">
        <v>49895194.154906459</v>
      </c>
      <c r="D9" s="500">
        <v>18605786.543837909</v>
      </c>
      <c r="E9" s="3">
        <v>100529.25603962585</v>
      </c>
      <c r="F9" s="3">
        <v>0</v>
      </c>
      <c r="G9" s="501">
        <v>68601509.954783991</v>
      </c>
    </row>
    <row r="10" spans="1:7" x14ac:dyDescent="0.35">
      <c r="A10" s="452">
        <v>6</v>
      </c>
      <c r="B10" t="s">
        <v>139</v>
      </c>
      <c r="C10" s="499">
        <v>6354217.2932678787</v>
      </c>
      <c r="D10" s="500">
        <v>3386669.2450653431</v>
      </c>
      <c r="E10" s="3">
        <v>34502.752498847512</v>
      </c>
      <c r="F10" s="3">
        <v>0</v>
      </c>
      <c r="G10" s="501">
        <v>9775389.2908320706</v>
      </c>
    </row>
    <row r="11" spans="1:7" x14ac:dyDescent="0.35">
      <c r="A11" s="452">
        <v>7</v>
      </c>
      <c r="B11" t="s">
        <v>140</v>
      </c>
      <c r="C11" s="499">
        <v>4039</v>
      </c>
      <c r="D11" s="500">
        <v>6</v>
      </c>
      <c r="E11" s="3">
        <v>2587</v>
      </c>
      <c r="F11" s="3">
        <v>0</v>
      </c>
      <c r="G11" s="501">
        <v>6632</v>
      </c>
    </row>
    <row r="12" spans="1:7" x14ac:dyDescent="0.35">
      <c r="A12" s="452">
        <v>8</v>
      </c>
      <c r="B12" t="s">
        <v>141</v>
      </c>
      <c r="C12" s="499">
        <v>127128742.49855694</v>
      </c>
      <c r="D12" s="500">
        <v>66563493.57792259</v>
      </c>
      <c r="E12" s="3">
        <v>424714.06508136989</v>
      </c>
      <c r="F12" s="3">
        <v>0</v>
      </c>
      <c r="G12" s="501">
        <v>194116950.14156088</v>
      </c>
    </row>
    <row r="13" spans="1:7" x14ac:dyDescent="0.35">
      <c r="A13" s="452"/>
      <c r="B13" s="568" t="s">
        <v>142</v>
      </c>
      <c r="C13" s="502">
        <v>272045837.07122982</v>
      </c>
      <c r="D13" s="503">
        <v>131648747.14137033</v>
      </c>
      <c r="E13" s="503">
        <v>955183.5860458375</v>
      </c>
      <c r="F13" s="503">
        <v>0</v>
      </c>
      <c r="G13" s="504">
        <v>404649767.79864597</v>
      </c>
    </row>
    <row r="14" spans="1:7" x14ac:dyDescent="0.35">
      <c r="A14" s="452">
        <v>9</v>
      </c>
      <c r="B14" t="s">
        <v>143</v>
      </c>
      <c r="C14" s="499">
        <v>3138826.7447894551</v>
      </c>
      <c r="D14" s="3">
        <v>21873661.54668415</v>
      </c>
      <c r="E14" s="3">
        <v>0</v>
      </c>
      <c r="F14" s="3">
        <v>0</v>
      </c>
      <c r="G14" s="501">
        <v>25012488.291473605</v>
      </c>
    </row>
    <row r="15" spans="1:7" x14ac:dyDescent="0.35">
      <c r="A15" s="452">
        <v>10</v>
      </c>
      <c r="B15" t="s">
        <v>144</v>
      </c>
      <c r="C15" s="499">
        <v>8027044.2939640004</v>
      </c>
      <c r="D15" s="3">
        <v>6274740.5880560009</v>
      </c>
      <c r="E15" s="3">
        <v>405490.61839700001</v>
      </c>
      <c r="F15" s="3">
        <v>0</v>
      </c>
      <c r="G15" s="501">
        <v>14707275.500417</v>
      </c>
    </row>
    <row r="16" spans="1:7" x14ac:dyDescent="0.35">
      <c r="A16" s="452">
        <v>11</v>
      </c>
      <c r="B16" t="s">
        <v>145</v>
      </c>
      <c r="C16" s="499">
        <v>14654848.440000001</v>
      </c>
      <c r="D16" s="3">
        <v>19279196.650000002</v>
      </c>
      <c r="E16" s="3">
        <v>160037.83000000002</v>
      </c>
      <c r="F16" s="3">
        <v>0</v>
      </c>
      <c r="G16" s="501">
        <v>34094082.920000002</v>
      </c>
    </row>
    <row r="17" spans="1:7" x14ac:dyDescent="0.35">
      <c r="A17" s="452"/>
      <c r="B17" t="s">
        <v>146</v>
      </c>
      <c r="C17" s="505">
        <v>25820719.478753455</v>
      </c>
      <c r="D17" s="506">
        <v>47427598.78474015</v>
      </c>
      <c r="E17" s="506">
        <v>565528.44839700009</v>
      </c>
      <c r="F17" s="506">
        <v>0</v>
      </c>
      <c r="G17" s="507">
        <v>73813846.711890593</v>
      </c>
    </row>
    <row r="18" spans="1:7" x14ac:dyDescent="0.35">
      <c r="A18" s="452"/>
      <c r="B18" s="568" t="s">
        <v>147</v>
      </c>
      <c r="C18" s="508">
        <v>10.535951071970802</v>
      </c>
      <c r="D18" s="509">
        <v>2.7757835208753678</v>
      </c>
      <c r="E18" s="509">
        <v>1.6890106744467435</v>
      </c>
      <c r="F18" s="509">
        <v>0</v>
      </c>
      <c r="G18" s="510">
        <v>5.4820306192423569</v>
      </c>
    </row>
    <row r="19" spans="1:7" x14ac:dyDescent="0.35">
      <c r="A19" s="452"/>
      <c r="C19" s="452"/>
      <c r="G19" s="453"/>
    </row>
    <row r="20" spans="1:7" x14ac:dyDescent="0.35">
      <c r="A20" s="473" t="s">
        <v>148</v>
      </c>
      <c r="B20" s="449"/>
      <c r="C20" s="450"/>
      <c r="D20" s="449"/>
      <c r="E20" s="449"/>
      <c r="F20" s="449"/>
      <c r="G20" s="451"/>
    </row>
    <row r="21" spans="1:7" x14ac:dyDescent="0.35">
      <c r="A21" s="452">
        <v>12</v>
      </c>
      <c r="B21" t="s">
        <v>149</v>
      </c>
      <c r="C21" s="499">
        <v>212224000.3712936</v>
      </c>
      <c r="D21" s="3">
        <v>104350965.46123432</v>
      </c>
      <c r="E21" s="3">
        <v>655195.04396885517</v>
      </c>
      <c r="F21" s="3">
        <v>0</v>
      </c>
      <c r="G21" s="501">
        <v>317230160.87649679</v>
      </c>
    </row>
    <row r="22" spans="1:7" x14ac:dyDescent="0.35">
      <c r="A22" s="452">
        <v>13</v>
      </c>
      <c r="B22" t="s">
        <v>150</v>
      </c>
      <c r="C22" s="499">
        <v>968774.97141200013</v>
      </c>
      <c r="D22" s="3">
        <v>277792.85475400009</v>
      </c>
      <c r="E22" s="3">
        <v>1.5705000001005942E-2</v>
      </c>
      <c r="F22" s="3">
        <v>0</v>
      </c>
      <c r="G22" s="501">
        <v>1246567.8418710001</v>
      </c>
    </row>
    <row r="23" spans="1:7" x14ac:dyDescent="0.35">
      <c r="A23" s="452"/>
      <c r="B23" s="568" t="s">
        <v>151</v>
      </c>
      <c r="C23" s="508">
        <v>72.590060652738913</v>
      </c>
      <c r="D23" s="509">
        <v>5.6647102590271015</v>
      </c>
      <c r="E23" s="509">
        <v>0</v>
      </c>
      <c r="F23" s="509">
        <v>0</v>
      </c>
      <c r="G23" s="510">
        <v>14.09579117158664</v>
      </c>
    </row>
    <row r="24" spans="1:7" x14ac:dyDescent="0.35">
      <c r="A24" s="452"/>
      <c r="C24" s="452"/>
      <c r="G24" s="453"/>
    </row>
    <row r="25" spans="1:7" x14ac:dyDescent="0.35">
      <c r="A25" s="473" t="s">
        <v>152</v>
      </c>
      <c r="B25" s="449"/>
      <c r="C25" s="450"/>
      <c r="D25" s="449"/>
      <c r="E25" s="449"/>
      <c r="F25" s="449"/>
      <c r="G25" s="451"/>
    </row>
    <row r="26" spans="1:7" x14ac:dyDescent="0.35">
      <c r="A26" s="452"/>
      <c r="B26" s="568" t="s">
        <v>153</v>
      </c>
      <c r="C26" s="508">
        <v>11.502670472571539</v>
      </c>
      <c r="D26" s="509">
        <v>5.0963968215978452</v>
      </c>
      <c r="E26" s="509">
        <v>1.6890106275420971</v>
      </c>
      <c r="F26" s="509">
        <v>0</v>
      </c>
      <c r="G26" s="510">
        <v>8.0852454440965857</v>
      </c>
    </row>
    <row r="27" spans="1:7" x14ac:dyDescent="0.35">
      <c r="A27" s="452"/>
      <c r="C27" s="452"/>
      <c r="G27" s="453"/>
    </row>
    <row r="28" spans="1:7" x14ac:dyDescent="0.35">
      <c r="A28" s="473" t="s">
        <v>154</v>
      </c>
      <c r="B28" s="449"/>
      <c r="C28" s="450"/>
      <c r="D28" s="449"/>
      <c r="E28" s="449"/>
      <c r="F28" s="449"/>
      <c r="G28" s="451"/>
    </row>
    <row r="29" spans="1:7" x14ac:dyDescent="0.35">
      <c r="A29" s="452">
        <v>14</v>
      </c>
      <c r="B29" t="s">
        <v>155</v>
      </c>
      <c r="C29" s="499">
        <v>52748578.641740113</v>
      </c>
      <c r="D29" s="3">
        <v>3588103.2175049493</v>
      </c>
      <c r="E29" s="3">
        <v>20187.029287389854</v>
      </c>
      <c r="F29" s="3">
        <v>0</v>
      </c>
      <c r="G29" s="501">
        <v>56356868.888532452</v>
      </c>
    </row>
    <row r="30" spans="1:7" x14ac:dyDescent="0.35">
      <c r="A30" s="452">
        <v>15</v>
      </c>
      <c r="B30" t="s">
        <v>156</v>
      </c>
      <c r="C30" s="499">
        <v>305132101.69381255</v>
      </c>
      <c r="D30" s="3">
        <v>126391023.87447578</v>
      </c>
      <c r="E30" s="3">
        <v>690648.43181184481</v>
      </c>
      <c r="F30" s="3">
        <v>0</v>
      </c>
      <c r="G30" s="501">
        <v>432213774.0001002</v>
      </c>
    </row>
    <row r="31" spans="1:7" x14ac:dyDescent="0.35">
      <c r="A31" s="452"/>
      <c r="B31" s="568" t="s">
        <v>157</v>
      </c>
      <c r="C31" s="508">
        <v>0.98786933483921036</v>
      </c>
      <c r="D31" s="509">
        <v>0.88841416170895882</v>
      </c>
      <c r="E31" s="509">
        <v>0.776459604141711</v>
      </c>
      <c r="F31" s="509">
        <v>0</v>
      </c>
      <c r="G31" s="510">
        <v>0.95592628740029451</v>
      </c>
    </row>
    <row r="32" spans="1:7" x14ac:dyDescent="0.35">
      <c r="A32" s="473" t="s">
        <v>186</v>
      </c>
      <c r="B32" s="449"/>
      <c r="C32" s="450"/>
      <c r="D32" s="449"/>
      <c r="E32" s="449"/>
      <c r="F32" s="449"/>
      <c r="G32" s="451"/>
    </row>
    <row r="33" spans="1:7" x14ac:dyDescent="0.35">
      <c r="A33">
        <v>16</v>
      </c>
      <c r="B33" t="s">
        <v>134</v>
      </c>
      <c r="C33" s="499">
        <v>71867460.238621593</v>
      </c>
      <c r="D33" s="3">
        <v>26708884.20212362</v>
      </c>
      <c r="E33" s="3">
        <v>140487.69897260959</v>
      </c>
      <c r="F33" s="3">
        <v>0</v>
      </c>
      <c r="G33" s="501">
        <v>98716832.139717817</v>
      </c>
    </row>
    <row r="34" spans="1:7" x14ac:dyDescent="0.35">
      <c r="A34">
        <v>17</v>
      </c>
      <c r="B34" t="s">
        <v>135</v>
      </c>
      <c r="C34" s="499">
        <v>11520307.12132296</v>
      </c>
      <c r="D34" s="3">
        <v>9156676.1818292644</v>
      </c>
      <c r="E34" s="3">
        <v>211090.6157745955</v>
      </c>
      <c r="F34" s="3">
        <v>0</v>
      </c>
      <c r="G34" s="501">
        <v>20888073.91892682</v>
      </c>
    </row>
    <row r="35" spans="1:7" x14ac:dyDescent="0.35">
      <c r="A35">
        <v>18</v>
      </c>
      <c r="B35" t="s">
        <v>136</v>
      </c>
      <c r="C35" s="499">
        <v>-14940657.288162217</v>
      </c>
      <c r="D35" s="3">
        <v>657015.55988687102</v>
      </c>
      <c r="E35" s="3">
        <v>18495.443510747882</v>
      </c>
      <c r="F35" s="3">
        <v>0</v>
      </c>
      <c r="G35" s="501">
        <v>-14265146.284764597</v>
      </c>
    </row>
    <row r="36" spans="1:7" x14ac:dyDescent="0.35">
      <c r="A36">
        <v>19</v>
      </c>
      <c r="B36" t="s">
        <v>159</v>
      </c>
      <c r="C36" s="499">
        <v>23527091.142948158</v>
      </c>
      <c r="D36" s="3">
        <v>8763702.7732161283</v>
      </c>
      <c r="E36" s="3">
        <v>47696.965995037695</v>
      </c>
      <c r="F36" s="3">
        <v>0</v>
      </c>
      <c r="G36" s="501">
        <v>32338490.882159323</v>
      </c>
    </row>
    <row r="37" spans="1:7" x14ac:dyDescent="0.35">
      <c r="A37">
        <v>20</v>
      </c>
      <c r="B37" t="s">
        <v>187</v>
      </c>
      <c r="C37" s="499">
        <v>-3821063.6203324138</v>
      </c>
      <c r="D37" s="3">
        <v>258269.84876675627</v>
      </c>
      <c r="E37" s="3">
        <v>5934.1929635309689</v>
      </c>
      <c r="F37" s="3">
        <v>0</v>
      </c>
      <c r="G37" s="501">
        <v>-3556859.5786021268</v>
      </c>
    </row>
    <row r="38" spans="1:7" x14ac:dyDescent="0.35">
      <c r="A38">
        <v>21</v>
      </c>
      <c r="B38" t="s">
        <v>188</v>
      </c>
      <c r="C38" s="499">
        <v>53632123.204140671</v>
      </c>
      <c r="D38" s="3">
        <v>20044635.356839802</v>
      </c>
      <c r="E38" s="3">
        <v>106936.56540667758</v>
      </c>
      <c r="F38" s="3">
        <v>0</v>
      </c>
      <c r="G38" s="501">
        <v>73783695.126387149</v>
      </c>
    </row>
    <row r="39" spans="1:7" x14ac:dyDescent="0.35">
      <c r="A39">
        <v>22</v>
      </c>
      <c r="B39" t="s">
        <v>189</v>
      </c>
      <c r="C39" s="499">
        <v>7268690.0049504796</v>
      </c>
      <c r="D39" s="3">
        <v>3811127.7767966683</v>
      </c>
      <c r="E39" s="3">
        <v>37837.176134135036</v>
      </c>
      <c r="F39" s="3">
        <v>0</v>
      </c>
      <c r="G39" s="501">
        <v>11117654.957881283</v>
      </c>
    </row>
    <row r="40" spans="1:7" x14ac:dyDescent="0.35">
      <c r="A40">
        <v>23</v>
      </c>
      <c r="B40" t="s">
        <v>162</v>
      </c>
      <c r="C40" s="499">
        <v>136668825.52822506</v>
      </c>
      <c r="D40" s="3">
        <v>71720468.790393829</v>
      </c>
      <c r="E40" s="3">
        <v>454515.99315019371</v>
      </c>
      <c r="F40" s="3">
        <v>0</v>
      </c>
      <c r="G40" s="501">
        <v>208843810.3117691</v>
      </c>
    </row>
    <row r="41" spans="1:7" x14ac:dyDescent="0.35">
      <c r="A41">
        <v>24</v>
      </c>
      <c r="B41" t="s">
        <v>163</v>
      </c>
      <c r="C41" s="499">
        <v>74452406.914900169</v>
      </c>
      <c r="D41" s="3">
        <v>34300301.984195851</v>
      </c>
      <c r="E41" s="3">
        <v>199113.08387421395</v>
      </c>
      <c r="F41" s="3">
        <v>0</v>
      </c>
      <c r="G41" s="501">
        <v>108951821.98297022</v>
      </c>
    </row>
    <row r="42" spans="1:7" x14ac:dyDescent="0.35">
      <c r="A42">
        <v>25</v>
      </c>
      <c r="B42" t="s">
        <v>190</v>
      </c>
      <c r="C42" s="499">
        <v>93577937.673338994</v>
      </c>
      <c r="D42" s="3">
        <v>36789518.274556391</v>
      </c>
      <c r="E42" s="3">
        <v>198090.19375143803</v>
      </c>
      <c r="F42" s="3">
        <v>0</v>
      </c>
      <c r="G42" s="501">
        <v>130565546.14164682</v>
      </c>
    </row>
    <row r="43" spans="1:7" x14ac:dyDescent="0.35">
      <c r="A43">
        <v>26</v>
      </c>
      <c r="B43" t="s">
        <v>191</v>
      </c>
      <c r="C43" s="499">
        <v>12007575.336281415</v>
      </c>
      <c r="D43" s="3">
        <v>6120328.85541867</v>
      </c>
      <c r="E43" s="3">
        <v>45921.094831035836</v>
      </c>
      <c r="F43" s="3">
        <v>0</v>
      </c>
      <c r="G43" s="501">
        <v>18173825.286531121</v>
      </c>
    </row>
    <row r="44" spans="1:7" x14ac:dyDescent="0.35">
      <c r="B44" s="568" t="s">
        <v>192</v>
      </c>
      <c r="C44" s="511">
        <v>465760696.25623488</v>
      </c>
      <c r="D44" s="512">
        <v>218330929.6040239</v>
      </c>
      <c r="E44" s="512">
        <v>1466119.0243642158</v>
      </c>
      <c r="F44" s="512">
        <v>0</v>
      </c>
      <c r="G44" s="513">
        <v>685557744.88462305</v>
      </c>
    </row>
    <row r="45" spans="1:7" x14ac:dyDescent="0.35">
      <c r="A45">
        <v>27</v>
      </c>
      <c r="B45" t="s">
        <v>143</v>
      </c>
      <c r="C45" s="499">
        <v>17793675.184789456</v>
      </c>
      <c r="D45" s="3">
        <v>41152858.196684152</v>
      </c>
      <c r="E45" s="3">
        <v>160037.83000000002</v>
      </c>
      <c r="F45" s="3">
        <v>0</v>
      </c>
      <c r="G45" s="501">
        <v>59106571.211473607</v>
      </c>
    </row>
    <row r="46" spans="1:7" x14ac:dyDescent="0.35">
      <c r="A46">
        <v>28</v>
      </c>
      <c r="B46" t="s">
        <v>144</v>
      </c>
      <c r="C46" s="499">
        <v>8027044.2939640004</v>
      </c>
      <c r="D46" s="3">
        <v>6274740.5880560009</v>
      </c>
      <c r="E46" s="3">
        <v>405490.61839700001</v>
      </c>
      <c r="F46" s="3">
        <v>0</v>
      </c>
      <c r="G46" s="501">
        <v>14707275.500417</v>
      </c>
    </row>
    <row r="47" spans="1:7" x14ac:dyDescent="0.35">
      <c r="B47" t="s">
        <v>193</v>
      </c>
      <c r="C47" s="499">
        <v>25820719.478753455</v>
      </c>
      <c r="D47" s="3">
        <v>47427598.78474015</v>
      </c>
      <c r="E47" s="3">
        <v>565528.44839700009</v>
      </c>
      <c r="F47" s="3">
        <v>0</v>
      </c>
      <c r="G47" s="501">
        <v>73813846.711890593</v>
      </c>
    </row>
    <row r="48" spans="1:7" x14ac:dyDescent="0.35">
      <c r="B48" s="568" t="s">
        <v>194</v>
      </c>
      <c r="C48" s="508">
        <v>18.038253993638151</v>
      </c>
      <c r="D48" s="509">
        <v>4.6034573792142304</v>
      </c>
      <c r="E48" s="509">
        <v>2.5924761672378374</v>
      </c>
      <c r="F48" s="509">
        <v>0</v>
      </c>
      <c r="G48" s="510">
        <v>9.2876577420559663</v>
      </c>
    </row>
    <row r="49" spans="1:7" x14ac:dyDescent="0.35">
      <c r="A49" s="452"/>
      <c r="C49" s="452"/>
      <c r="G49" s="453"/>
    </row>
    <row r="50" spans="1:7" x14ac:dyDescent="0.35">
      <c r="A50" s="473" t="s">
        <v>158</v>
      </c>
      <c r="B50" s="449"/>
      <c r="C50" s="450"/>
      <c r="D50" s="449"/>
      <c r="E50" s="449"/>
      <c r="F50" s="449"/>
      <c r="G50" s="451"/>
    </row>
    <row r="51" spans="1:7" x14ac:dyDescent="0.35">
      <c r="A51" s="452">
        <v>29</v>
      </c>
      <c r="B51" t="s">
        <v>160</v>
      </c>
      <c r="C51" s="499">
        <v>3438025.4851469449</v>
      </c>
      <c r="D51" s="3">
        <v>1141324.1216069621</v>
      </c>
      <c r="E51" s="3">
        <v>2961.3274786021229</v>
      </c>
      <c r="F51" s="3">
        <v>0</v>
      </c>
      <c r="G51" s="501">
        <v>4582310.9342325097</v>
      </c>
    </row>
    <row r="52" spans="1:7" x14ac:dyDescent="0.35">
      <c r="A52" s="452">
        <v>30</v>
      </c>
      <c r="B52" t="s">
        <v>161</v>
      </c>
      <c r="C52" s="499">
        <v>4239789.9777225163</v>
      </c>
      <c r="D52" s="3">
        <v>1588701.8241269281</v>
      </c>
      <c r="E52" s="3">
        <v>8298.0030833972705</v>
      </c>
      <c r="F52" s="3">
        <v>0</v>
      </c>
      <c r="G52" s="501">
        <v>5836789.804932842</v>
      </c>
    </row>
    <row r="53" spans="1:7" x14ac:dyDescent="0.35">
      <c r="A53" s="452">
        <v>31</v>
      </c>
      <c r="B53" t="s">
        <v>140</v>
      </c>
      <c r="C53" s="499">
        <v>4039</v>
      </c>
      <c r="D53" s="3">
        <v>6</v>
      </c>
      <c r="E53" s="3">
        <v>2587</v>
      </c>
      <c r="F53" s="3">
        <v>0</v>
      </c>
      <c r="G53" s="501">
        <v>6632</v>
      </c>
    </row>
    <row r="54" spans="1:7" x14ac:dyDescent="0.35">
      <c r="A54" s="452">
        <v>32</v>
      </c>
      <c r="B54" t="s">
        <v>164</v>
      </c>
      <c r="C54" s="499">
        <v>12250143.297711182</v>
      </c>
      <c r="D54" s="3">
        <v>6177395.0614990182</v>
      </c>
      <c r="E54" s="3">
        <v>46069.161204965938</v>
      </c>
      <c r="F54" s="3">
        <v>0</v>
      </c>
      <c r="G54" s="501">
        <v>18473607.520415168</v>
      </c>
    </row>
    <row r="55" spans="1:7" x14ac:dyDescent="0.35">
      <c r="A55" s="452"/>
      <c r="B55" s="568" t="s">
        <v>195</v>
      </c>
      <c r="C55" s="511">
        <v>323027431.41843641</v>
      </c>
      <c r="D55" s="512">
        <v>160214476.49887851</v>
      </c>
      <c r="E55" s="512">
        <v>1131315.2930443636</v>
      </c>
      <c r="F55" s="512">
        <v>0</v>
      </c>
      <c r="G55" s="513">
        <v>484373223.21035928</v>
      </c>
    </row>
    <row r="56" spans="1:7" ht="15" thickBot="1" x14ac:dyDescent="0.4">
      <c r="A56" s="474"/>
      <c r="B56" s="569" t="s">
        <v>196</v>
      </c>
      <c r="C56" s="570">
        <v>12.510396222082003</v>
      </c>
      <c r="D56" s="571">
        <v>3.3780853470158725</v>
      </c>
      <c r="E56" s="571">
        <v>2.0004569111440738</v>
      </c>
      <c r="F56" s="571">
        <v>0</v>
      </c>
      <c r="G56" s="572">
        <v>6.5620915964583109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B2"/>
  <sheetViews>
    <sheetView workbookViewId="0">
      <selection activeCell="I15" sqref="I15"/>
    </sheetView>
  </sheetViews>
  <sheetFormatPr defaultRowHeight="14.5" x14ac:dyDescent="0.35"/>
  <sheetData>
    <row r="2" spans="2:2" x14ac:dyDescent="0.35">
      <c r="B2" s="454" t="s">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14" ma:contentTypeDescription="Create a new document." ma:contentTypeScope="" ma:versionID="0406514fc74ea4e16b87bf593c53f6d9">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19f1bd9310a223dd1c29bfbeaf14a95b"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ystemTag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schemas.microsoft.com/office/2006/documentManagement/types"/>
    <ds:schemaRef ds:uri="http://purl.org/dc/dcmitype/"/>
    <ds:schemaRef ds:uri="http://schemas.openxmlformats.org/package/2006/metadata/core-properties"/>
    <ds:schemaRef ds:uri="39c968e2-ee87-41b9-8fa8-4cd604c6e882"/>
    <ds:schemaRef ds:uri="http://schemas.microsoft.com/office/2006/metadata/properties"/>
    <ds:schemaRef ds:uri="http://schemas.microsoft.com/office/infopath/2007/PartnerControls"/>
    <ds:schemaRef ds:uri="ba291332-5843-45d8-bfc3-9844fb3e26da"/>
    <ds:schemaRef ds:uri="http://purl.org/dc/elements/1.1/"/>
    <ds:schemaRef ds:uri="http://www.w3.org/XML/1998/namespace"/>
    <ds:schemaRef ds:uri="http://purl.org/dc/terms/"/>
  </ds:schemaRefs>
</ds:datastoreItem>
</file>

<file path=customXml/itemProps3.xml><?xml version="1.0" encoding="utf-8"?>
<ds:datastoreItem xmlns:ds="http://schemas.openxmlformats.org/officeDocument/2006/customXml" ds:itemID="{73A6C3FC-AB66-4289-9A7D-3BC5660E29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Table 8</vt:lpstr>
      <vt:lpstr>Qtr Electric Master</vt:lpstr>
      <vt:lpstr>Qtr Electric LMI</vt:lpstr>
      <vt:lpstr>Qtr Electric Business</vt:lpstr>
      <vt:lpstr>AP F - Secondary Metrics</vt:lpstr>
      <vt:lpstr>AP G - Transfer</vt:lpstr>
      <vt:lpstr>AP H - CostTest</vt:lpstr>
      <vt:lpstr>AP I - Program Changes</vt:lpstr>
      <vt:lpstr>'Qtr Electric Business'!Print_Area</vt:lpstr>
      <vt:lpstr>'Qtr Electric LMI'!Print_Area</vt:lpstr>
      <vt:lpstr>'Qtr Electric 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 [BPU]</cp:lastModifiedBy>
  <cp:revision/>
  <dcterms:created xsi:type="dcterms:W3CDTF">2021-03-17T19:24:16Z</dcterms:created>
  <dcterms:modified xsi:type="dcterms:W3CDTF">2024-06-27T19:29:41Z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c968b3d1-e05f-4796-9c23-acaf26d588cb_Enabled">
    <vt:lpwstr>true</vt:lpwstr>
  </property>
  <property fmtid="{D5CDD505-2E9C-101B-9397-08002B2CF9AE}" pid="4" name="MSIP_Label_c968b3d1-e05f-4796-9c23-acaf26d588cb_SetDate">
    <vt:lpwstr>2022-08-19T12:58:38Z</vt:lpwstr>
  </property>
  <property fmtid="{D5CDD505-2E9C-101B-9397-08002B2CF9AE}" pid="5" name="MSIP_Label_c968b3d1-e05f-4796-9c23-acaf26d588cb_Method">
    <vt:lpwstr>Standard</vt:lpwstr>
  </property>
  <property fmtid="{D5CDD505-2E9C-101B-9397-08002B2CF9AE}" pid="6" name="MSIP_Label_c968b3d1-e05f-4796-9c23-acaf26d588cb_Name">
    <vt:lpwstr>Company Confidential Information</vt:lpwstr>
  </property>
  <property fmtid="{D5CDD505-2E9C-101B-9397-08002B2CF9AE}" pid="7" name="MSIP_Label_c968b3d1-e05f-4796-9c23-acaf26d588cb_SiteId">
    <vt:lpwstr>600d01fc-055f-49c6-868f-3ecfcc791773</vt:lpwstr>
  </property>
  <property fmtid="{D5CDD505-2E9C-101B-9397-08002B2CF9AE}" pid="8" name="MSIP_Label_c968b3d1-e05f-4796-9c23-acaf26d588cb_ActionId">
    <vt:lpwstr>09b501e4-6d59-443b-a036-424a227342fe</vt:lpwstr>
  </property>
  <property fmtid="{D5CDD505-2E9C-101B-9397-08002B2CF9AE}" pid="9" name="MSIP_Label_c968b3d1-e05f-4796-9c23-acaf26d588cb_ContentBits">
    <vt:lpwstr>0</vt:lpwstr>
  </property>
</Properties>
</file>