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2 2023/Final Published Reports/"/>
    </mc:Choice>
  </mc:AlternateContent>
  <bookViews>
    <workbookView xWindow="0" yWindow="0" windowWidth="28800" windowHeight="12450" tabRatio="881" firstSheet="2" activeTab="2"/>
  </bookViews>
  <sheets>
    <sheet name="Table 8" sheetId="44" state="hidden" r:id="rId1"/>
    <sheet name="Ap A - Participant Def" sheetId="45" state="hidden" r:id="rId2"/>
    <sheet name="Qtr NG Master" sheetId="54" r:id="rId3"/>
    <sheet name="Qtr NG LMI" sheetId="55" r:id="rId4"/>
    <sheet name="Qtr NG Business Class " sheetId="56" r:id="rId5"/>
    <sheet name="AP F - Secondary Metrics" sheetId="46" state="hidden" r:id="rId6"/>
    <sheet name="AP G - Transfer" sheetId="47" state="hidden" r:id="rId7"/>
    <sheet name="AP H - CostTest" sheetId="50" state="hidden" r:id="rId8"/>
    <sheet name="AP I - Program Changes" sheetId="49" state="hidden" r:id="rId9"/>
  </sheets>
  <definedNames>
    <definedName name="_xlnm.Print_Area" localSheetId="5">'AP F - Secondary Metrics'!$B$1:$Q$32</definedName>
    <definedName name="_xlnm.Print_Area" localSheetId="6">'AP G - Transfer'!$A$1:$E$18</definedName>
    <definedName name="_xlnm.Print_Area" localSheetId="7">'AP H - CostTest'!$A$1:$H$64</definedName>
    <definedName name="_xlnm.Print_Area" localSheetId="0">'Table 8'!$A$1:$O$14</definedName>
    <definedName name="wrn.CFC._.QUARTER." localSheetId="7"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NG Business Class '!#REF!</definedName>
    <definedName name="Z_E3A30FBC_675D_4AD8_9B2D_12956792A138_.wvu.Rows" localSheetId="3" hidden="1">'Qtr NG LMI'!#REF!</definedName>
    <definedName name="Z_E3A30FBC_675D_4AD8_9B2D_12956792A138_.wvu.Rows" localSheetId="2" hidden="1">'Qtr NG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55" l="1"/>
  <c r="H12" i="55"/>
  <c r="G12" i="55"/>
  <c r="F12" i="55"/>
  <c r="E12" i="55"/>
  <c r="D12" i="55"/>
  <c r="I18" i="56" l="1"/>
  <c r="H18" i="56"/>
  <c r="G18" i="56"/>
  <c r="F18" i="56"/>
  <c r="E18" i="56"/>
  <c r="D18" i="56"/>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O7" i="46" l="1"/>
  <c r="N7" i="46"/>
  <c r="L7" i="46"/>
  <c r="M7" i="46"/>
</calcChain>
</file>

<file path=xl/sharedStrings.xml><?xml version="1.0" encoding="utf-8"?>
<sst xmlns="http://schemas.openxmlformats.org/spreadsheetml/2006/main" count="297" uniqueCount="187">
  <si>
    <t>For Period Ending PY23Q2</t>
  </si>
  <si>
    <t>N/A</t>
  </si>
  <si>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</si>
  <si>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</si>
  <si>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</si>
  <si>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</si>
  <si>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</si>
  <si>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(Dth)</t>
  </si>
  <si>
    <t>Percent of Annual Target</t>
  </si>
  <si>
    <t>Participation</t>
  </si>
  <si>
    <t>HVAC</t>
  </si>
  <si>
    <t>Appliance Rebates</t>
  </si>
  <si>
    <t>EE Giveaway Kits</t>
  </si>
  <si>
    <t>Moderate Income Weatherization</t>
  </si>
  <si>
    <t>Behavioral</t>
  </si>
  <si>
    <t>C&amp;I Direct Install</t>
  </si>
  <si>
    <t>Direct Install</t>
  </si>
  <si>
    <t>Energy Solutions for Business</t>
  </si>
  <si>
    <t>Prescriptive/Custom</t>
  </si>
  <si>
    <t>Energy Management</t>
  </si>
  <si>
    <t>Engineered Solutions</t>
  </si>
  <si>
    <t>Multi-Family</t>
  </si>
  <si>
    <t>Quick Home Energy Check-Up</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</si>
  <si>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</si>
  <si>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</si>
  <si>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</si>
  <si>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</si>
  <si>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</si>
  <si>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</si>
  <si>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</si>
  <si>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</si>
  <si>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</si>
  <si>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</si>
  <si>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</si>
  <si>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</si>
  <si>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</si>
  <si>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</si>
  <si>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</si>
  <si>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</si>
  <si>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</si>
  <si>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</si>
  <si>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</si>
  <si>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</si>
  <si>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SJG Energy Efficiency and PDR Savings Summary</t>
  </si>
  <si>
    <t>South Jersey Gas Annual Report - Appendix B</t>
  </si>
  <si>
    <t xml:space="preserve"> </t>
  </si>
  <si>
    <t>A</t>
  </si>
  <si>
    <t>B</t>
  </si>
  <si>
    <t>C</t>
  </si>
  <si>
    <t>E</t>
  </si>
  <si>
    <t>F</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</si>
  <si>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</si>
  <si>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</si>
  <si>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</si>
  <si>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</si>
  <si>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</si>
  <si>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</si>
  <si>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</si>
  <si>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</si>
  <si>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</si>
  <si>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</si>
  <si>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</si>
  <si>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</si>
  <si>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</si>
  <si>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</si>
  <si>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</si>
  <si>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</si>
  <si>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</si>
  <si>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</si>
  <si>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</si>
  <si>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</si>
  <si>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</si>
  <si>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</si>
  <si>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</si>
  <si>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</si>
  <si>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</si>
  <si>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</si>
  <si>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</si>
  <si>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</si>
  <si>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</si>
  <si>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</si>
  <si>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</si>
  <si>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</si>
  <si>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</si>
  <si>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</si>
  <si>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</si>
  <si>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</si>
  <si>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</si>
  <si>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</si>
  <si>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</si>
  <si>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</si>
  <si>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</si>
  <si>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</si>
  <si>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</si>
  <si>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</si>
  <si>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Energy Efficiency and PDR Savings Summary</t>
  </si>
  <si>
    <t>South Jersey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</si>
  <si>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</si>
  <si>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</si>
  <si>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</si>
  <si>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</si>
  <si>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</si>
  <si>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</si>
  <si>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</si>
  <si>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</si>
  <si>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</si>
  <si>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</si>
  <si>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</si>
  <si>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</si>
  <si>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</si>
  <si>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</si>
  <si>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</si>
  <si>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South Jersey Gas Annual Report - Appendix D</t>
  </si>
  <si>
    <t>Small Commercial</t>
  </si>
  <si>
    <t>Large Commercial</t>
  </si>
  <si>
    <t>Program</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</si>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</sst>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sz val="11"/>
      <color rgb="FF000000"/>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vertAlign val="superscript"/>
      <sz val="11"/>
      <color theme="1"/>
      <name val="Calibri"/>
      <family val="2"/>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4.9989318521683403E-2"/>
        <bgColor indexed="64"/>
      </patternFill>
    </fill>
    <fill>
      <patternFill patternType="solid">
        <fgColor rgb="FF000000"/>
        <bgColor rgb="FF000000"/>
      </patternFill>
    </fill>
  </fills>
  <borders count="6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27" fillId="0" borderId="0"/>
    <xf numFmtId="0" fontId="8" fillId="0" borderId="0"/>
  </cellStyleXfs>
  <cellXfs count="454">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5" xfId="0" applyFont="1" applyFill="1" applyBorder="1" applyAlignment="1">
      <alignment horizontal="center" vertical="center" wrapText="1"/>
    </xf>
    <xf numFmtId="164" fontId="0" fillId="0" borderId="18" xfId="1" applyNumberFormat="1" applyFont="1" applyFill="1" applyBorder="1"/>
    <xf numFmtId="0" fontId="3" fillId="3" borderId="23" xfId="0" applyFont="1" applyFill="1" applyBorder="1"/>
    <xf numFmtId="0" fontId="0" fillId="0" borderId="20" xfId="0" applyBorder="1"/>
    <xf numFmtId="0" fontId="3" fillId="3" borderId="9" xfId="0" applyFont="1" applyFill="1" applyBorder="1"/>
    <xf numFmtId="0" fontId="2" fillId="0" borderId="0" xfId="0" applyFont="1"/>
    <xf numFmtId="0" fontId="7" fillId="2" borderId="9" xfId="0" applyFont="1" applyFill="1" applyBorder="1" applyAlignment="1">
      <alignment horizontal="center" vertical="center" wrapText="1"/>
    </xf>
    <xf numFmtId="0" fontId="0" fillId="0" borderId="18" xfId="0" applyBorder="1"/>
    <xf numFmtId="0" fontId="7" fillId="2" borderId="7" xfId="0" applyFont="1" applyFill="1" applyBorder="1" applyAlignment="1">
      <alignment horizontal="center" vertical="center" wrapText="1"/>
    </xf>
    <xf numFmtId="0" fontId="3" fillId="3" borderId="12" xfId="0" applyFont="1"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3" fillId="3" borderId="37" xfId="0" applyFont="1" applyFill="1" applyBorder="1"/>
    <xf numFmtId="164" fontId="3" fillId="3" borderId="40" xfId="1" applyNumberFormat="1" applyFont="1" applyFill="1" applyBorder="1" applyAlignment="1"/>
    <xf numFmtId="0" fontId="10" fillId="0" borderId="0" xfId="0" applyFont="1"/>
    <xf numFmtId="0" fontId="7" fillId="2" borderId="44"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3" fillId="3" borderId="46" xfId="1" applyNumberFormat="1" applyFont="1" applyFill="1" applyBorder="1" applyAlignment="1"/>
    <xf numFmtId="164" fontId="3" fillId="5" borderId="37" xfId="1" applyNumberFormat="1" applyFont="1" applyFill="1" applyBorder="1" applyAlignment="1"/>
    <xf numFmtId="0" fontId="3" fillId="3" borderId="40" xfId="0" applyFont="1" applyFill="1" applyBorder="1"/>
    <xf numFmtId="0" fontId="0" fillId="0" borderId="52" xfId="0" applyBorder="1" applyAlignment="1">
      <alignment horizontal="left" vertical="center" wrapText="1"/>
    </xf>
    <xf numFmtId="164" fontId="0" fillId="0" borderId="0" xfId="1" applyNumberFormat="1" applyFont="1" applyFill="1" applyBorder="1" applyAlignment="1">
      <alignment horizontal="right"/>
    </xf>
    <xf numFmtId="0" fontId="0" fillId="0" borderId="54" xfId="0" applyBorder="1" applyAlignment="1">
      <alignment horizontal="left" vertical="center" wrapText="1"/>
    </xf>
    <xf numFmtId="0" fontId="0" fillId="0" borderId="5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3" fillId="3" borderId="60" xfId="0" applyFont="1" applyFill="1" applyBorder="1"/>
    <xf numFmtId="0" fontId="3" fillId="3" borderId="56" xfId="0" applyFont="1" applyFill="1" applyBorder="1"/>
    <xf numFmtId="0" fontId="3" fillId="3" borderId="48" xfId="0" applyFont="1" applyFill="1" applyBorder="1"/>
    <xf numFmtId="0" fontId="3" fillId="3" borderId="50" xfId="0" applyFont="1" applyFill="1" applyBorder="1"/>
    <xf numFmtId="0" fontId="3" fillId="3" borderId="63" xfId="0" applyFont="1" applyFill="1" applyBorder="1"/>
    <xf numFmtId="0" fontId="0" fillId="2" borderId="51" xfId="0" applyFill="1" applyBorder="1" applyAlignment="1">
      <alignment vertical="center" wrapText="1"/>
    </xf>
    <xf numFmtId="0" fontId="0" fillId="2" borderId="34" xfId="0" applyFill="1" applyBorder="1" applyAlignment="1">
      <alignment vertical="center" wrapText="1"/>
    </xf>
    <xf numFmtId="0" fontId="3" fillId="3" borderId="24" xfId="0" applyFont="1" applyFill="1" applyBorder="1"/>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46" xfId="0" applyFont="1" applyFill="1" applyBorder="1"/>
    <xf numFmtId="0" fontId="0" fillId="2" borderId="35"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0" fillId="0" borderId="13" xfId="0" applyBorder="1" applyAlignment="1">
      <alignment vertical="center" wrapText="1"/>
    </xf>
    <xf numFmtId="0" fontId="0" fillId="0" borderId="0" xfId="0" applyFill="1"/>
    <xf numFmtId="164" fontId="7" fillId="0" borderId="0" xfId="1"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164" fontId="7" fillId="2" borderId="31" xfId="1" applyNumberFormat="1" applyFont="1" applyFill="1" applyBorder="1" applyAlignment="1">
      <alignment horizontal="center" vertical="center" wrapText="1"/>
    </xf>
    <xf numFmtId="0" fontId="0" fillId="0" borderId="0" xfId="0" applyAlignment="1">
      <alignment wrapText="1"/>
    </xf>
    <xf numFmtId="164" fontId="7" fillId="2" borderId="32" xfId="1" applyNumberFormat="1" applyFont="1" applyFill="1" applyBorder="1" applyAlignment="1">
      <alignment horizontal="center" vertical="center" wrapText="1"/>
    </xf>
    <xf numFmtId="164" fontId="0" fillId="0" borderId="18" xfId="1" applyNumberFormat="1" applyFont="1" applyBorder="1"/>
    <xf numFmtId="164" fontId="0" fillId="0" borderId="0" xfId="1" applyNumberFormat="1" applyFont="1" applyFill="1" applyBorder="1"/>
    <xf numFmtId="164" fontId="1" fillId="0" borderId="0" xfId="1" applyNumberFormat="1" applyFont="1" applyFill="1" applyBorder="1"/>
    <xf numFmtId="9" fontId="0"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8"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0" xfId="0" applyBorder="1"/>
    <xf numFmtId="0" fontId="0" fillId="0" borderId="1" xfId="0" applyBorder="1"/>
    <xf numFmtId="0" fontId="3" fillId="0" borderId="60" xfId="0" applyFont="1" applyBorder="1" applyAlignment="1">
      <alignment horizontal="center" wrapText="1"/>
    </xf>
    <xf numFmtId="0" fontId="3" fillId="0" borderId="43" xfId="0" applyFont="1" applyBorder="1" applyAlignment="1">
      <alignment horizontal="center" wrapText="1"/>
    </xf>
    <xf numFmtId="0" fontId="3" fillId="0" borderId="1" xfId="0" applyFont="1" applyBorder="1" applyAlignment="1">
      <alignment horizontal="center" wrapText="1"/>
    </xf>
    <xf numFmtId="0" fontId="3" fillId="9" borderId="57" xfId="0" applyFont="1" applyFill="1" applyBorder="1"/>
    <xf numFmtId="0" fontId="0" fillId="9" borderId="42" xfId="0" applyFill="1" applyBorder="1"/>
    <xf numFmtId="0" fontId="0" fillId="9" borderId="57" xfId="0" applyFill="1" applyBorder="1"/>
    <xf numFmtId="0" fontId="0" fillId="0" borderId="57" xfId="0" applyBorder="1"/>
    <xf numFmtId="0" fontId="0" fillId="0" borderId="42" xfId="0" applyBorder="1"/>
    <xf numFmtId="0" fontId="3" fillId="0" borderId="28" xfId="0" applyFont="1" applyBorder="1"/>
    <xf numFmtId="0" fontId="0" fillId="0" borderId="56" xfId="0" applyBorder="1"/>
    <xf numFmtId="164" fontId="0" fillId="0" borderId="7" xfId="1" applyNumberFormat="1" applyFont="1" applyBorder="1"/>
    <xf numFmtId="9" fontId="0" fillId="0" borderId="6" xfId="3" applyFont="1" applyBorder="1"/>
    <xf numFmtId="9" fontId="0" fillId="0" borderId="19" xfId="3" applyFont="1" applyBorder="1"/>
    <xf numFmtId="164" fontId="0" fillId="7" borderId="9" xfId="1" applyNumberFormat="1" applyFont="1" applyFill="1" applyBorder="1"/>
    <xf numFmtId="164" fontId="0" fillId="7" borderId="12" xfId="1" applyNumberFormat="1" applyFont="1" applyFill="1" applyBorder="1"/>
    <xf numFmtId="9" fontId="0" fillId="7" borderId="10" xfId="3" applyFont="1" applyFill="1" applyBorder="1"/>
    <xf numFmtId="0" fontId="0" fillId="0" borderId="4" xfId="0" applyBorder="1" applyAlignment="1">
      <alignment wrapText="1"/>
    </xf>
    <xf numFmtId="0" fontId="0" fillId="0" borderId="53" xfId="0" applyBorder="1" applyAlignment="1">
      <alignment wrapText="1"/>
    </xf>
    <xf numFmtId="0" fontId="0" fillId="7" borderId="13" xfId="0" applyFill="1" applyBorder="1" applyAlignment="1">
      <alignment wrapText="1"/>
    </xf>
    <xf numFmtId="0" fontId="22" fillId="0" borderId="0" xfId="0" applyFont="1"/>
    <xf numFmtId="0" fontId="0" fillId="0" borderId="0" xfId="0" applyBorder="1"/>
    <xf numFmtId="0" fontId="3" fillId="0" borderId="0" xfId="0" applyFont="1" applyBorder="1"/>
    <xf numFmtId="0" fontId="0" fillId="9" borderId="0" xfId="0" applyFill="1" applyBorder="1"/>
    <xf numFmtId="0" fontId="0" fillId="0" borderId="57" xfId="0" applyFill="1" applyBorder="1"/>
    <xf numFmtId="0" fontId="3" fillId="0" borderId="28" xfId="0" applyFont="1" applyFill="1" applyBorder="1"/>
    <xf numFmtId="0" fontId="3" fillId="3" borderId="60" xfId="0" applyFont="1" applyFill="1" applyBorder="1" applyAlignment="1">
      <alignment horizontal="center" vertical="center" wrapText="1"/>
    </xf>
    <xf numFmtId="0" fontId="24" fillId="0" borderId="24" xfId="7" applyFont="1" applyBorder="1" applyAlignment="1">
      <alignment vertical="center"/>
    </xf>
    <xf numFmtId="0" fontId="24" fillId="0" borderId="24" xfId="7" applyFont="1" applyBorder="1" applyAlignment="1">
      <alignment horizontal="center" vertical="center"/>
    </xf>
    <xf numFmtId="0" fontId="25" fillId="0" borderId="18" xfId="7" applyFont="1" applyBorder="1"/>
    <xf numFmtId="0" fontId="24" fillId="0" borderId="18" xfId="7" applyFont="1" applyBorder="1"/>
    <xf numFmtId="0" fontId="23" fillId="2" borderId="15" xfId="0" applyFont="1" applyFill="1" applyBorder="1" applyAlignment="1">
      <alignment horizontal="center" vertical="center" wrapText="1"/>
    </xf>
    <xf numFmtId="164" fontId="23" fillId="2" borderId="16" xfId="1" applyNumberFormat="1"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5" xfId="1" applyNumberFormat="1" applyFont="1" applyFill="1" applyBorder="1"/>
    <xf numFmtId="164" fontId="0" fillId="0" borderId="7" xfId="1" applyNumberFormat="1" applyFont="1" applyFill="1" applyBorder="1"/>
    <xf numFmtId="164" fontId="0" fillId="0" borderId="20" xfId="1" applyNumberFormat="1" applyFont="1" applyFill="1" applyBorder="1"/>
    <xf numFmtId="9" fontId="0" fillId="0" borderId="6" xfId="3" applyFont="1" applyFill="1" applyBorder="1"/>
    <xf numFmtId="9" fontId="0" fillId="0" borderId="19" xfId="3" applyFont="1" applyFill="1" applyBorder="1"/>
    <xf numFmtId="167" fontId="0" fillId="0" borderId="57" xfId="0" applyNumberFormat="1" applyBorder="1"/>
    <xf numFmtId="167" fontId="0" fillId="0" borderId="0" xfId="0" applyNumberFormat="1" applyBorder="1"/>
    <xf numFmtId="167" fontId="0" fillId="0" borderId="42" xfId="0" applyNumberFormat="1" applyBorder="1"/>
    <xf numFmtId="167" fontId="0" fillId="0" borderId="57" xfId="0" applyNumberFormat="1" applyFill="1" applyBorder="1"/>
    <xf numFmtId="167" fontId="0" fillId="0" borderId="0" xfId="0" applyNumberFormat="1" applyFill="1" applyBorder="1"/>
    <xf numFmtId="167" fontId="0" fillId="0" borderId="42" xfId="0" applyNumberFormat="1" applyFill="1" applyBorder="1"/>
    <xf numFmtId="167" fontId="3" fillId="0" borderId="26" xfId="0" applyNumberFormat="1" applyFont="1" applyBorder="1"/>
    <xf numFmtId="167" fontId="3" fillId="0" borderId="27" xfId="0" applyNumberFormat="1" applyFont="1" applyBorder="1"/>
    <xf numFmtId="167" fontId="3" fillId="0" borderId="28" xfId="0" applyNumberFormat="1" applyFont="1" applyBorder="1"/>
    <xf numFmtId="0" fontId="0" fillId="0" borderId="42" xfId="0" applyFill="1" applyBorder="1"/>
    <xf numFmtId="0" fontId="3" fillId="0" borderId="42" xfId="0" applyFont="1" applyBorder="1"/>
    <xf numFmtId="167" fontId="3" fillId="0" borderId="57" xfId="0" applyNumberFormat="1" applyFont="1" applyBorder="1"/>
    <xf numFmtId="167" fontId="3" fillId="0" borderId="0" xfId="0" applyNumberFormat="1" applyFont="1" applyBorder="1"/>
    <xf numFmtId="167" fontId="3" fillId="0" borderId="42" xfId="0" applyNumberFormat="1" applyFont="1" applyBorder="1"/>
    <xf numFmtId="2" fontId="3" fillId="0" borderId="26" xfId="0" applyNumberFormat="1" applyFont="1" applyBorder="1"/>
    <xf numFmtId="2" fontId="3" fillId="0" borderId="27" xfId="0" applyNumberFormat="1" applyFont="1" applyBorder="1"/>
    <xf numFmtId="2" fontId="3" fillId="0" borderId="28" xfId="0" applyNumberFormat="1" applyFont="1" applyBorder="1"/>
    <xf numFmtId="2" fontId="3" fillId="0" borderId="26" xfId="0" applyNumberFormat="1" applyFont="1" applyFill="1" applyBorder="1"/>
    <xf numFmtId="2" fontId="3" fillId="0" borderId="27" xfId="0" applyNumberFormat="1" applyFont="1" applyFill="1" applyBorder="1"/>
    <xf numFmtId="2" fontId="3" fillId="0" borderId="28" xfId="0" applyNumberFormat="1" applyFont="1" applyFill="1" applyBorder="1"/>
    <xf numFmtId="167" fontId="3" fillId="0" borderId="26" xfId="0" applyNumberFormat="1" applyFont="1" applyFill="1" applyBorder="1"/>
    <xf numFmtId="0" fontId="0" fillId="0" borderId="42" xfId="0" applyFont="1" applyBorder="1"/>
    <xf numFmtId="167" fontId="0" fillId="0" borderId="57" xfId="0" quotePrefix="1" applyNumberFormat="1" applyBorder="1"/>
    <xf numFmtId="0" fontId="3" fillId="0" borderId="61" xfId="0" applyFont="1" applyBorder="1"/>
    <xf numFmtId="2" fontId="3" fillId="0" borderId="56" xfId="0" applyNumberFormat="1" applyFont="1" applyBorder="1"/>
    <xf numFmtId="2" fontId="3" fillId="0" borderId="45" xfId="0" applyNumberFormat="1" applyFont="1" applyBorder="1"/>
    <xf numFmtId="2" fontId="3" fillId="0" borderId="61" xfId="0" applyNumberFormat="1" applyFont="1" applyBorder="1"/>
    <xf numFmtId="0" fontId="3" fillId="0" borderId="0" xfId="0" applyFont="1" applyFill="1" applyBorder="1"/>
    <xf numFmtId="167" fontId="3" fillId="0" borderId="52" xfId="0" applyNumberFormat="1" applyFont="1" applyBorder="1"/>
    <xf numFmtId="0" fontId="23" fillId="10" borderId="15" xfId="0" applyFont="1" applyFill="1" applyBorder="1" applyAlignment="1">
      <alignment horizontal="center" vertical="center" wrapText="1"/>
    </xf>
    <xf numFmtId="164" fontId="23" fillId="10" borderId="16" xfId="1" applyNumberFormat="1" applyFont="1" applyFill="1" applyBorder="1" applyAlignment="1">
      <alignment horizontal="center" vertical="center" wrapText="1"/>
    </xf>
    <xf numFmtId="164" fontId="23" fillId="10" borderId="17" xfId="1" applyNumberFormat="1" applyFont="1" applyFill="1" applyBorder="1" applyAlignment="1">
      <alignment horizontal="center" vertical="center" wrapText="1"/>
    </xf>
    <xf numFmtId="164" fontId="23" fillId="10" borderId="0" xfId="1" applyNumberFormat="1" applyFont="1" applyFill="1" applyBorder="1" applyAlignment="1">
      <alignment horizontal="center" vertical="center" wrapText="1"/>
    </xf>
    <xf numFmtId="166" fontId="0" fillId="0" borderId="18" xfId="1" applyNumberFormat="1" applyFont="1" applyBorder="1" applyAlignment="1">
      <alignment horizontal="right"/>
    </xf>
    <xf numFmtId="0" fontId="0" fillId="0" borderId="18" xfId="0" applyBorder="1" applyAlignment="1">
      <alignment horizontal="left" wrapText="1"/>
    </xf>
    <xf numFmtId="164" fontId="1" fillId="0" borderId="18" xfId="1" applyNumberFormat="1" applyFont="1" applyFill="1" applyBorder="1"/>
    <xf numFmtId="3" fontId="25" fillId="0" borderId="18" xfId="1" applyNumberFormat="1" applyFont="1" applyBorder="1"/>
    <xf numFmtId="164" fontId="0" fillId="8" borderId="5" xfId="1" applyNumberFormat="1" applyFont="1" applyFill="1" applyBorder="1"/>
    <xf numFmtId="164" fontId="0" fillId="8" borderId="7" xfId="1" applyNumberFormat="1" applyFont="1" applyFill="1" applyBorder="1"/>
    <xf numFmtId="9" fontId="0" fillId="8" borderId="6" xfId="3" applyFont="1" applyFill="1" applyBorder="1"/>
    <xf numFmtId="164" fontId="0" fillId="8" borderId="20" xfId="1" applyNumberFormat="1" applyFont="1" applyFill="1" applyBorder="1"/>
    <xf numFmtId="164" fontId="0" fillId="8" borderId="18" xfId="1" applyNumberFormat="1" applyFont="1" applyFill="1" applyBorder="1"/>
    <xf numFmtId="9" fontId="0" fillId="8" borderId="19" xfId="3" applyFont="1" applyFill="1" applyBorder="1"/>
    <xf numFmtId="3" fontId="25" fillId="8" borderId="18" xfId="1" applyNumberFormat="1" applyFont="1" applyFill="1" applyBorder="1"/>
    <xf numFmtId="0" fontId="22" fillId="0" borderId="0" xfId="0" applyFont="1" applyAlignment="1">
      <alignment vertical="center"/>
    </xf>
    <xf numFmtId="0" fontId="0" fillId="0" borderId="48" xfId="0" applyBorder="1" applyAlignment="1">
      <alignment horizontal="left" vertical="center" wrapText="1"/>
    </xf>
    <xf numFmtId="0" fontId="0" fillId="0" borderId="0" xfId="0"/>
    <xf numFmtId="4" fontId="0" fillId="0" borderId="0" xfId="1" applyNumberFormat="1" applyFont="1"/>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4" fontId="7" fillId="2" borderId="44" xfId="0" applyNumberFormat="1" applyFont="1" applyFill="1" applyBorder="1" applyAlignment="1">
      <alignment horizontal="center" vertical="center" wrapText="1"/>
    </xf>
    <xf numFmtId="0" fontId="7" fillId="2" borderId="35"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8" xfId="0"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0" fontId="7" fillId="2" borderId="40" xfId="0" applyFont="1" applyFill="1" applyBorder="1" applyAlignment="1">
      <alignment horizontal="center" vertical="center" wrapText="1"/>
    </xf>
    <xf numFmtId="0" fontId="28" fillId="11" borderId="60" xfId="0" applyFont="1" applyFill="1" applyBorder="1"/>
    <xf numFmtId="0" fontId="28" fillId="11" borderId="57" xfId="0" applyFont="1" applyFill="1" applyBorder="1"/>
    <xf numFmtId="0" fontId="28" fillId="11" borderId="16" xfId="0" applyFont="1" applyFill="1" applyBorder="1" applyAlignment="1">
      <alignment vertical="center"/>
    </xf>
    <xf numFmtId="0" fontId="28" fillId="11" borderId="22" xfId="0" applyFont="1" applyFill="1" applyBorder="1" applyAlignment="1">
      <alignment vertical="center"/>
    </xf>
    <xf numFmtId="4" fontId="28" fillId="11" borderId="22" xfId="0" applyNumberFormat="1" applyFont="1" applyFill="1" applyBorder="1" applyAlignment="1">
      <alignment vertical="center"/>
    </xf>
    <xf numFmtId="0" fontId="28" fillId="11" borderId="64" xfId="0" applyFont="1" applyFill="1" applyBorder="1" applyAlignment="1">
      <alignment vertical="center"/>
    </xf>
    <xf numFmtId="164" fontId="3" fillId="3" borderId="18" xfId="1" applyNumberFormat="1" applyFont="1" applyFill="1" applyBorder="1" applyAlignment="1"/>
    <xf numFmtId="164" fontId="3" fillId="3" borderId="33" xfId="1" applyNumberFormat="1" applyFont="1" applyFill="1" applyBorder="1" applyAlignment="1"/>
    <xf numFmtId="3" fontId="0" fillId="0" borderId="18" xfId="0" applyNumberFormat="1" applyBorder="1" applyAlignment="1">
      <alignment horizontal="center" vertical="center"/>
    </xf>
    <xf numFmtId="3" fontId="0" fillId="0" borderId="60" xfId="0" applyNumberFormat="1" applyBorder="1" applyAlignment="1">
      <alignment horizontal="center" vertical="center"/>
    </xf>
    <xf numFmtId="3" fontId="0" fillId="12" borderId="51" xfId="0" applyNumberFormat="1" applyFill="1" applyBorder="1" applyAlignment="1">
      <alignment horizontal="center" vertical="center"/>
    </xf>
    <xf numFmtId="3" fontId="0" fillId="0" borderId="43" xfId="1" applyNumberFormat="1" applyFont="1" applyFill="1" applyBorder="1" applyAlignment="1">
      <alignment horizontal="center" vertical="center"/>
    </xf>
    <xf numFmtId="3" fontId="0" fillId="12" borderId="51" xfId="1" applyNumberFormat="1" applyFont="1" applyFill="1" applyBorder="1" applyAlignment="1">
      <alignment horizontal="center"/>
    </xf>
    <xf numFmtId="3" fontId="0" fillId="0" borderId="51" xfId="1" applyNumberFormat="1" applyFont="1" applyFill="1" applyBorder="1" applyAlignment="1">
      <alignment horizontal="center"/>
    </xf>
    <xf numFmtId="3" fontId="29" fillId="0" borderId="8" xfId="0" applyNumberFormat="1" applyFont="1" applyBorder="1" applyAlignment="1">
      <alignment horizontal="center" vertical="center"/>
    </xf>
    <xf numFmtId="0" fontId="0" fillId="0" borderId="53" xfId="0" applyBorder="1" applyAlignment="1">
      <alignment vertical="center" wrapText="1"/>
    </xf>
    <xf numFmtId="3" fontId="0" fillId="0" borderId="26" xfId="0" applyNumberFormat="1" applyBorder="1" applyAlignment="1">
      <alignment horizontal="center" vertical="center"/>
    </xf>
    <xf numFmtId="3" fontId="0" fillId="12" borderId="18" xfId="0" applyNumberFormat="1" applyFill="1" applyBorder="1" applyAlignment="1">
      <alignment horizontal="center" vertical="center"/>
    </xf>
    <xf numFmtId="3" fontId="0" fillId="0" borderId="27" xfId="1" applyNumberFormat="1" applyFont="1" applyFill="1" applyBorder="1" applyAlignment="1">
      <alignment horizontal="center" vertical="center"/>
    </xf>
    <xf numFmtId="3" fontId="0" fillId="12" borderId="18" xfId="1" applyNumberFormat="1" applyFont="1" applyFill="1" applyBorder="1" applyAlignment="1">
      <alignment horizontal="center"/>
    </xf>
    <xf numFmtId="3" fontId="0" fillId="0" borderId="18" xfId="1" applyNumberFormat="1" applyFont="1" applyFill="1" applyBorder="1" applyAlignment="1">
      <alignment horizontal="center"/>
    </xf>
    <xf numFmtId="3" fontId="30" fillId="0" borderId="28" xfId="0" applyNumberFormat="1" applyFont="1" applyBorder="1" applyAlignment="1">
      <alignment horizontal="center" vertical="center"/>
    </xf>
    <xf numFmtId="0" fontId="0" fillId="0" borderId="49" xfId="0" applyBorder="1" applyAlignment="1">
      <alignment vertical="center" wrapText="1"/>
    </xf>
    <xf numFmtId="9" fontId="0" fillId="0" borderId="18" xfId="3" applyFont="1" applyFill="1" applyBorder="1" applyAlignment="1">
      <alignment horizontal="center"/>
    </xf>
    <xf numFmtId="3" fontId="30" fillId="0" borderId="14" xfId="0" applyNumberFormat="1" applyFont="1" applyBorder="1" applyAlignment="1">
      <alignment horizontal="center" vertical="center"/>
    </xf>
    <xf numFmtId="3" fontId="0" fillId="0" borderId="34" xfId="0" applyNumberFormat="1" applyBorder="1" applyAlignment="1">
      <alignment horizontal="center" vertical="center"/>
    </xf>
    <xf numFmtId="3" fontId="0" fillId="0" borderId="51" xfId="0" applyNumberFormat="1" applyBorder="1" applyAlignment="1">
      <alignment horizontal="center" vertical="center"/>
    </xf>
    <xf numFmtId="9" fontId="0" fillId="0" borderId="51" xfId="3" applyFont="1" applyFill="1" applyBorder="1" applyAlignment="1">
      <alignment horizontal="center"/>
    </xf>
    <xf numFmtId="3" fontId="31" fillId="0" borderId="8" xfId="0" applyNumberFormat="1" applyFont="1" applyBorder="1" applyAlignment="1">
      <alignment horizontal="center" vertical="center" wrapText="1" readingOrder="1"/>
    </xf>
    <xf numFmtId="9" fontId="0" fillId="0" borderId="51" xfId="3" applyFont="1" applyFill="1" applyBorder="1" applyAlignment="1">
      <alignment horizontal="center" vertical="center"/>
    </xf>
    <xf numFmtId="3" fontId="0" fillId="0" borderId="51" xfId="1" applyNumberFormat="1" applyFont="1" applyFill="1" applyBorder="1" applyAlignment="1">
      <alignment horizontal="center" vertical="center"/>
    </xf>
    <xf numFmtId="3" fontId="30" fillId="0" borderId="3" xfId="0" applyNumberFormat="1" applyFont="1" applyBorder="1" applyAlignment="1">
      <alignment horizontal="center" vertical="center"/>
    </xf>
    <xf numFmtId="2" fontId="0" fillId="0" borderId="0" xfId="0" applyNumberFormat="1"/>
    <xf numFmtId="3" fontId="3" fillId="3" borderId="21" xfId="0" applyNumberFormat="1" applyFont="1" applyFill="1" applyBorder="1" applyAlignment="1">
      <alignment horizontal="center"/>
    </xf>
    <xf numFmtId="3" fontId="3" fillId="3" borderId="22" xfId="0" applyNumberFormat="1" applyFont="1" applyFill="1" applyBorder="1" applyAlignment="1">
      <alignment horizontal="center"/>
    </xf>
    <xf numFmtId="3" fontId="3" fillId="3" borderId="22" xfId="0" applyNumberFormat="1" applyFont="1" applyFill="1" applyBorder="1" applyAlignment="1">
      <alignment horizontal="center" vertical="center"/>
    </xf>
    <xf numFmtId="9" fontId="3" fillId="3" borderId="22" xfId="3" applyFont="1" applyFill="1" applyBorder="1" applyAlignment="1">
      <alignment horizontal="center"/>
    </xf>
    <xf numFmtId="3" fontId="3" fillId="3" borderId="22" xfId="1" applyNumberFormat="1" applyFont="1" applyFill="1" applyBorder="1" applyAlignment="1">
      <alignment horizontal="center"/>
    </xf>
    <xf numFmtId="3" fontId="28" fillId="11" borderId="61"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47" xfId="0" applyNumberFormat="1" applyFill="1" applyBorder="1" applyAlignment="1">
      <alignment horizontal="center" vertical="center" wrapText="1"/>
    </xf>
    <xf numFmtId="3" fontId="0" fillId="2" borderId="68" xfId="0" applyNumberFormat="1" applyFill="1" applyBorder="1" applyAlignment="1">
      <alignment horizontal="center" vertical="center" wrapText="1"/>
    </xf>
    <xf numFmtId="9" fontId="0" fillId="2" borderId="24" xfId="3" applyFont="1" applyFill="1" applyBorder="1" applyAlignment="1">
      <alignment horizontal="center" vertical="center" wrapText="1"/>
    </xf>
    <xf numFmtId="3" fontId="30" fillId="13" borderId="8" xfId="0" applyNumberFormat="1" applyFont="1" applyFill="1" applyBorder="1" applyAlignment="1">
      <alignment horizontal="center" vertical="center" wrapText="1"/>
    </xf>
    <xf numFmtId="3" fontId="3" fillId="3" borderId="18" xfId="0" applyNumberFormat="1" applyFont="1" applyFill="1" applyBorder="1" applyAlignment="1">
      <alignment horizontal="center"/>
    </xf>
    <xf numFmtId="3" fontId="3" fillId="3" borderId="26" xfId="0" applyNumberFormat="1" applyFont="1" applyFill="1" applyBorder="1" applyAlignment="1">
      <alignment horizontal="center"/>
    </xf>
    <xf numFmtId="3" fontId="3" fillId="3" borderId="27" xfId="1" applyNumberFormat="1" applyFont="1" applyFill="1" applyBorder="1" applyAlignment="1">
      <alignment horizontal="center" vertical="center"/>
    </xf>
    <xf numFmtId="9" fontId="3" fillId="3" borderId="18" xfId="3" applyFont="1" applyFill="1" applyBorder="1" applyAlignment="1">
      <alignment horizontal="center"/>
    </xf>
    <xf numFmtId="3" fontId="3" fillId="3" borderId="27" xfId="1" applyNumberFormat="1" applyFont="1" applyFill="1" applyBorder="1" applyAlignment="1">
      <alignment horizontal="center"/>
    </xf>
    <xf numFmtId="3" fontId="3" fillId="3" borderId="18" xfId="1" applyNumberFormat="1" applyFont="1" applyFill="1" applyBorder="1" applyAlignment="1">
      <alignment horizontal="center"/>
    </xf>
    <xf numFmtId="3" fontId="28" fillId="11" borderId="28" xfId="0" applyNumberFormat="1" applyFont="1" applyFill="1" applyBorder="1" applyAlignment="1">
      <alignment horizontal="center" vertical="center"/>
    </xf>
    <xf numFmtId="3" fontId="0" fillId="0" borderId="22" xfId="1" applyNumberFormat="1" applyFont="1" applyFill="1" applyBorder="1" applyAlignment="1">
      <alignment horizontal="center"/>
    </xf>
    <xf numFmtId="3" fontId="30" fillId="0" borderId="1" xfId="0" applyNumberFormat="1" applyFont="1" applyBorder="1" applyAlignment="1">
      <alignment horizontal="center" vertical="center"/>
    </xf>
    <xf numFmtId="3" fontId="0" fillId="0" borderId="7" xfId="0" applyNumberFormat="1" applyBorder="1" applyAlignment="1">
      <alignment horizontal="center" vertical="center"/>
    </xf>
    <xf numFmtId="3" fontId="0" fillId="0" borderId="44" xfId="0" applyNumberFormat="1" applyBorder="1" applyAlignment="1">
      <alignment horizontal="center" vertical="center"/>
    </xf>
    <xf numFmtId="3" fontId="0" fillId="0" borderId="7" xfId="1" applyNumberFormat="1" applyFont="1" applyFill="1" applyBorder="1" applyAlignment="1">
      <alignment horizontal="center" vertical="center"/>
    </xf>
    <xf numFmtId="9" fontId="0" fillId="0" borderId="7" xfId="3" applyFont="1" applyFill="1" applyBorder="1" applyAlignment="1">
      <alignment horizontal="center"/>
    </xf>
    <xf numFmtId="3" fontId="0" fillId="0" borderId="7" xfId="1" applyNumberFormat="1" applyFont="1" applyFill="1" applyBorder="1" applyAlignment="1">
      <alignment horizontal="center"/>
    </xf>
    <xf numFmtId="3" fontId="30" fillId="0" borderId="8" xfId="0" applyNumberFormat="1" applyFont="1" applyBorder="1" applyAlignment="1">
      <alignment horizontal="center" vertical="center"/>
    </xf>
    <xf numFmtId="3" fontId="0" fillId="0" borderId="33" xfId="0" applyNumberFormat="1" applyBorder="1" applyAlignment="1">
      <alignment horizontal="center" vertical="center"/>
    </xf>
    <xf numFmtId="3" fontId="0" fillId="0" borderId="18" xfId="1" applyNumberFormat="1" applyFont="1" applyFill="1" applyBorder="1" applyAlignment="1">
      <alignment horizontal="center" vertical="center"/>
    </xf>
    <xf numFmtId="3" fontId="0" fillId="0" borderId="29" xfId="0" applyNumberFormat="1" applyBorder="1" applyAlignment="1">
      <alignment horizontal="center" vertical="center"/>
    </xf>
    <xf numFmtId="3" fontId="0" fillId="0" borderId="31" xfId="0" applyNumberFormat="1" applyBorder="1" applyAlignment="1">
      <alignment horizontal="center" vertical="center"/>
    </xf>
    <xf numFmtId="3" fontId="0" fillId="0" borderId="30" xfId="0" applyNumberFormat="1" applyBorder="1" applyAlignment="1">
      <alignment horizontal="center" vertical="center"/>
    </xf>
    <xf numFmtId="9" fontId="0" fillId="0" borderId="31" xfId="3" applyFont="1" applyFill="1" applyBorder="1" applyAlignment="1">
      <alignment horizontal="center"/>
    </xf>
    <xf numFmtId="3" fontId="0" fillId="0" borderId="31" xfId="1" applyNumberFormat="1" applyFont="1" applyFill="1" applyBorder="1" applyAlignment="1">
      <alignment horizontal="center"/>
    </xf>
    <xf numFmtId="3" fontId="30" fillId="13" borderId="34" xfId="0" applyNumberFormat="1" applyFont="1" applyFill="1" applyBorder="1" applyAlignment="1">
      <alignment horizontal="center" vertical="center" wrapText="1"/>
    </xf>
    <xf numFmtId="3" fontId="30" fillId="13" borderId="51" xfId="0" applyNumberFormat="1" applyFont="1" applyFill="1" applyBorder="1" applyAlignment="1">
      <alignment horizontal="center" vertical="center" wrapText="1"/>
    </xf>
    <xf numFmtId="9" fontId="30" fillId="13" borderId="51" xfId="3" applyFont="1" applyFill="1" applyBorder="1" applyAlignment="1">
      <alignment horizontal="center" vertical="center" wrapText="1"/>
    </xf>
    <xf numFmtId="3" fontId="30" fillId="13" borderId="1" xfId="0" applyNumberFormat="1" applyFont="1" applyFill="1" applyBorder="1" applyAlignment="1">
      <alignment horizontal="center" vertical="center" wrapText="1"/>
    </xf>
    <xf numFmtId="0" fontId="0" fillId="4" borderId="18" xfId="0" applyFill="1" applyBorder="1" applyAlignment="1">
      <alignment horizontal="left" vertical="center" wrapText="1"/>
    </xf>
    <xf numFmtId="9" fontId="0" fillId="12" borderId="51" xfId="3" applyFont="1" applyFill="1" applyBorder="1" applyAlignment="1">
      <alignment horizontal="center" vertical="center"/>
    </xf>
    <xf numFmtId="3" fontId="0" fillId="0" borderId="43" xfId="1" applyNumberFormat="1" applyFont="1" applyFill="1" applyBorder="1" applyAlignment="1">
      <alignment horizontal="center"/>
    </xf>
    <xf numFmtId="9" fontId="0" fillId="12" borderId="18" xfId="3" applyFont="1" applyFill="1" applyBorder="1" applyAlignment="1">
      <alignment horizontal="center" vertical="center"/>
    </xf>
    <xf numFmtId="3" fontId="0" fillId="0" borderId="27" xfId="1" applyNumberFormat="1" applyFont="1" applyFill="1" applyBorder="1" applyAlignment="1">
      <alignment horizontal="center"/>
    </xf>
    <xf numFmtId="3" fontId="30" fillId="0" borderId="67" xfId="0" applyNumberFormat="1" applyFont="1" applyBorder="1" applyAlignment="1">
      <alignment horizontal="center" vertical="center"/>
    </xf>
    <xf numFmtId="0" fontId="0" fillId="4" borderId="31" xfId="0" applyFill="1" applyBorder="1" applyAlignment="1">
      <alignment horizontal="left" vertical="center" wrapText="1"/>
    </xf>
    <xf numFmtId="3" fontId="0" fillId="0" borderId="63" xfId="0" applyNumberFormat="1" applyBorder="1" applyAlignment="1">
      <alignment horizontal="center" vertical="center"/>
    </xf>
    <xf numFmtId="3" fontId="0" fillId="0" borderId="12" xfId="0" applyNumberFormat="1" applyBorder="1" applyAlignment="1">
      <alignment horizontal="center" vertical="center"/>
    </xf>
    <xf numFmtId="3" fontId="0" fillId="0" borderId="58" xfId="1" applyNumberFormat="1" applyFont="1" applyFill="1" applyBorder="1" applyAlignment="1">
      <alignment horizontal="center" vertical="center"/>
    </xf>
    <xf numFmtId="3" fontId="0" fillId="0" borderId="58" xfId="1" applyNumberFormat="1" applyFont="1" applyFill="1" applyBorder="1" applyAlignment="1">
      <alignment horizontal="center"/>
    </xf>
    <xf numFmtId="3" fontId="30" fillId="0" borderId="61" xfId="0" applyNumberFormat="1" applyFont="1" applyBorder="1" applyAlignment="1">
      <alignment horizontal="center" vertical="center"/>
    </xf>
    <xf numFmtId="0" fontId="3" fillId="3" borderId="5" xfId="0" applyFont="1" applyFill="1" applyBorder="1"/>
    <xf numFmtId="0" fontId="3" fillId="3" borderId="7" xfId="0" applyFont="1" applyFill="1" applyBorder="1"/>
    <xf numFmtId="3" fontId="28" fillId="11" borderId="5" xfId="0" applyNumberFormat="1" applyFont="1" applyFill="1" applyBorder="1" applyAlignment="1">
      <alignment horizontal="center" vertical="center"/>
    </xf>
    <xf numFmtId="3" fontId="28" fillId="11" borderId="7" xfId="0" applyNumberFormat="1" applyFont="1" applyFill="1" applyBorder="1" applyAlignment="1">
      <alignment horizontal="center" vertical="center"/>
    </xf>
    <xf numFmtId="9" fontId="28" fillId="11" borderId="7" xfId="3" applyFont="1" applyFill="1" applyBorder="1" applyAlignment="1">
      <alignment horizontal="center" vertical="center"/>
    </xf>
    <xf numFmtId="3" fontId="28" fillId="11" borderId="8" xfId="0" applyNumberFormat="1" applyFont="1" applyFill="1" applyBorder="1" applyAlignment="1">
      <alignment horizontal="center" vertical="center"/>
    </xf>
    <xf numFmtId="3" fontId="30" fillId="0" borderId="20" xfId="0" applyNumberFormat="1" applyFont="1" applyBorder="1" applyAlignment="1">
      <alignment horizontal="center" vertical="center"/>
    </xf>
    <xf numFmtId="3" fontId="30" fillId="0" borderId="18" xfId="0" applyNumberFormat="1" applyFont="1" applyBorder="1" applyAlignment="1">
      <alignment horizontal="center" vertical="center"/>
    </xf>
    <xf numFmtId="9" fontId="30" fillId="0" borderId="18" xfId="3" applyFont="1" applyBorder="1" applyAlignment="1">
      <alignment horizontal="center" vertical="center"/>
    </xf>
    <xf numFmtId="3" fontId="28" fillId="11" borderId="9" xfId="0" applyNumberFormat="1" applyFont="1" applyFill="1" applyBorder="1" applyAlignment="1">
      <alignment horizontal="center" vertical="center"/>
    </xf>
    <xf numFmtId="3" fontId="28" fillId="11" borderId="12" xfId="0" applyNumberFormat="1" applyFont="1" applyFill="1" applyBorder="1" applyAlignment="1">
      <alignment horizontal="center" vertical="center"/>
    </xf>
    <xf numFmtId="9" fontId="28" fillId="11" borderId="12" xfId="3" applyFont="1" applyFill="1" applyBorder="1" applyAlignment="1">
      <alignment horizontal="center" vertical="center"/>
    </xf>
    <xf numFmtId="3" fontId="28" fillId="11" borderId="14" xfId="0" applyNumberFormat="1" applyFont="1" applyFill="1" applyBorder="1" applyAlignment="1">
      <alignment horizontal="center" vertical="center"/>
    </xf>
    <xf numFmtId="3" fontId="30" fillId="13" borderId="5" xfId="0" applyNumberFormat="1" applyFont="1" applyFill="1" applyBorder="1" applyAlignment="1">
      <alignment horizontal="center" vertical="center" wrapText="1"/>
    </xf>
    <xf numFmtId="3" fontId="30" fillId="13" borderId="7" xfId="0" applyNumberFormat="1" applyFont="1" applyFill="1" applyBorder="1" applyAlignment="1">
      <alignment horizontal="center" vertical="center" wrapText="1"/>
    </xf>
    <xf numFmtId="9" fontId="30" fillId="13" borderId="7" xfId="3" applyFont="1" applyFill="1" applyBorder="1" applyAlignment="1">
      <alignment horizontal="center" vertical="center" wrapText="1"/>
    </xf>
    <xf numFmtId="3" fontId="28" fillId="11" borderId="12" xfId="10" applyNumberFormat="1" applyFont="1" applyFill="1" applyBorder="1" applyAlignment="1">
      <alignment horizontal="center"/>
    </xf>
    <xf numFmtId="9" fontId="28" fillId="11" borderId="12" xfId="3" applyFont="1" applyFill="1" applyBorder="1" applyAlignment="1">
      <alignment horizontal="center"/>
    </xf>
    <xf numFmtId="0" fontId="0" fillId="14" borderId="0" xfId="0" applyFill="1"/>
    <xf numFmtId="4" fontId="2" fillId="0" borderId="0" xfId="0" applyNumberFormat="1" applyFont="1"/>
    <xf numFmtId="3" fontId="2" fillId="0" borderId="0" xfId="0" applyNumberFormat="1" applyFont="1"/>
    <xf numFmtId="0" fontId="10" fillId="0" borderId="0" xfId="0" applyFont="1" applyAlignment="1">
      <alignment horizontal="left"/>
    </xf>
    <xf numFmtId="43" fontId="0" fillId="0" borderId="0" xfId="0" applyNumberFormat="1"/>
    <xf numFmtId="0" fontId="32" fillId="0" borderId="0" xfId="0" applyFont="1"/>
    <xf numFmtId="0" fontId="6" fillId="0" borderId="0" xfId="0" applyFont="1" applyAlignment="1">
      <alignment vertical="center"/>
    </xf>
    <xf numFmtId="3" fontId="6" fillId="2" borderId="21" xfId="0" applyNumberFormat="1" applyFont="1" applyFill="1" applyBorder="1" applyAlignment="1">
      <alignment horizontal="center" vertical="center" wrapText="1"/>
    </xf>
    <xf numFmtId="3" fontId="7" fillId="2" borderId="39" xfId="0" applyNumberFormat="1" applyFont="1" applyFill="1" applyBorder="1" applyAlignment="1">
      <alignment horizontal="center" vertical="center" wrapText="1"/>
    </xf>
    <xf numFmtId="3" fontId="28" fillId="11" borderId="60" xfId="0" applyNumberFormat="1" applyFont="1" applyFill="1" applyBorder="1" applyAlignment="1">
      <alignment horizontal="center" vertical="center"/>
    </xf>
    <xf numFmtId="3" fontId="28" fillId="11" borderId="65" xfId="0" applyNumberFormat="1" applyFont="1" applyFill="1" applyBorder="1" applyAlignment="1">
      <alignment horizontal="center" vertical="center" wrapText="1"/>
    </xf>
    <xf numFmtId="168" fontId="28" fillId="11" borderId="60" xfId="0" applyNumberFormat="1" applyFont="1" applyFill="1" applyBorder="1" applyAlignment="1">
      <alignment horizontal="center" vertical="center"/>
    </xf>
    <xf numFmtId="168" fontId="28" fillId="11" borderId="65" xfId="0" applyNumberFormat="1" applyFont="1" applyFill="1" applyBorder="1" applyAlignment="1">
      <alignment horizontal="center" vertical="center" wrapText="1"/>
    </xf>
    <xf numFmtId="0" fontId="28" fillId="11" borderId="2" xfId="0" applyFont="1" applyFill="1" applyBorder="1" applyAlignment="1">
      <alignment horizontal="center" vertical="center"/>
    </xf>
    <xf numFmtId="0" fontId="28" fillId="11" borderId="64" xfId="0" applyFont="1" applyFill="1" applyBorder="1" applyAlignment="1">
      <alignment horizontal="center" vertical="center" wrapText="1"/>
    </xf>
    <xf numFmtId="164" fontId="3" fillId="0" borderId="0" xfId="1" applyNumberFormat="1" applyFont="1" applyFill="1" applyBorder="1" applyAlignment="1"/>
    <xf numFmtId="3" fontId="0" fillId="0" borderId="65" xfId="0" applyNumberFormat="1" applyBorder="1" applyAlignment="1">
      <alignment horizontal="center" vertical="center"/>
    </xf>
    <xf numFmtId="167" fontId="0" fillId="0" borderId="60" xfId="2" applyNumberFormat="1" applyFont="1" applyBorder="1" applyAlignment="1">
      <alignment horizontal="center" vertical="center"/>
    </xf>
    <xf numFmtId="167" fontId="0" fillId="0" borderId="62" xfId="2" applyNumberFormat="1" applyFont="1" applyBorder="1" applyAlignment="1">
      <alignment horizontal="center" vertical="center"/>
    </xf>
    <xf numFmtId="3" fontId="0" fillId="0" borderId="43" xfId="0" applyNumberFormat="1" applyBorder="1" applyAlignment="1">
      <alignment horizontal="center" vertical="center"/>
    </xf>
    <xf numFmtId="3" fontId="0" fillId="0" borderId="62" xfId="0" applyNumberFormat="1" applyBorder="1" applyAlignment="1">
      <alignment horizontal="center" vertical="center"/>
    </xf>
    <xf numFmtId="3" fontId="0" fillId="0" borderId="36" xfId="0" applyNumberFormat="1" applyBorder="1" applyAlignment="1">
      <alignment horizontal="center"/>
    </xf>
    <xf numFmtId="167" fontId="0" fillId="0" borderId="20" xfId="2" applyNumberFormat="1" applyFont="1" applyBorder="1" applyAlignment="1">
      <alignment horizontal="center" vertical="center"/>
    </xf>
    <xf numFmtId="167" fontId="0" fillId="0" borderId="19" xfId="2" applyNumberFormat="1" applyFont="1" applyBorder="1" applyAlignment="1">
      <alignment horizontal="center" vertical="center"/>
    </xf>
    <xf numFmtId="3" fontId="0" fillId="0" borderId="27" xfId="0" applyNumberFormat="1" applyBorder="1" applyAlignment="1">
      <alignment horizontal="center" vertical="center"/>
    </xf>
    <xf numFmtId="3" fontId="0" fillId="0" borderId="19" xfId="0" applyNumberFormat="1" applyBorder="1" applyAlignment="1">
      <alignment horizontal="center" vertical="center"/>
    </xf>
    <xf numFmtId="0" fontId="0" fillId="0" borderId="53" xfId="0" applyBorder="1"/>
    <xf numFmtId="3" fontId="0" fillId="0" borderId="36" xfId="0" applyNumberFormat="1" applyBorder="1" applyAlignment="1">
      <alignment horizontal="center" vertical="center"/>
    </xf>
    <xf numFmtId="167" fontId="0" fillId="0" borderId="26" xfId="2" applyNumberFormat="1" applyFont="1" applyBorder="1" applyAlignment="1">
      <alignment horizontal="center" vertical="center"/>
    </xf>
    <xf numFmtId="0" fontId="0" fillId="0" borderId="54" xfId="0" applyBorder="1"/>
    <xf numFmtId="167" fontId="0" fillId="0" borderId="26" xfId="0" applyNumberFormat="1" applyBorder="1" applyAlignment="1">
      <alignment horizontal="center" vertical="center"/>
    </xf>
    <xf numFmtId="167" fontId="0" fillId="0" borderId="36" xfId="0" applyNumberFormat="1" applyBorder="1" applyAlignment="1">
      <alignment horizontal="center" vertical="center"/>
    </xf>
    <xf numFmtId="3" fontId="0" fillId="0" borderId="32"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6" xfId="0" applyNumberFormat="1" applyBorder="1" applyAlignment="1">
      <alignment horizontal="center" vertical="center"/>
    </xf>
    <xf numFmtId="3" fontId="0" fillId="0" borderId="10" xfId="0" applyNumberFormat="1" applyBorder="1" applyAlignment="1">
      <alignment horizontal="center" vertical="center"/>
    </xf>
    <xf numFmtId="167" fontId="0" fillId="0" borderId="66" xfId="2" applyNumberFormat="1" applyFont="1" applyBorder="1" applyAlignment="1">
      <alignment horizontal="center" vertical="center"/>
    </xf>
    <xf numFmtId="167" fontId="0" fillId="0" borderId="10" xfId="2" applyNumberFormat="1" applyFont="1" applyBorder="1" applyAlignment="1">
      <alignment horizontal="center" vertical="center"/>
    </xf>
    <xf numFmtId="165" fontId="0" fillId="0" borderId="0" xfId="2" applyNumberFormat="1" applyFont="1"/>
    <xf numFmtId="3" fontId="3" fillId="3" borderId="9" xfId="0" applyNumberFormat="1" applyFont="1" applyFill="1" applyBorder="1" applyAlignment="1">
      <alignment horizontal="center"/>
    </xf>
    <xf numFmtId="3" fontId="3" fillId="3" borderId="10" xfId="0" applyNumberFormat="1" applyFont="1" applyFill="1" applyBorder="1" applyAlignment="1">
      <alignment horizontal="center"/>
    </xf>
    <xf numFmtId="167" fontId="3" fillId="3" borderId="9" xfId="0" applyNumberFormat="1" applyFont="1" applyFill="1" applyBorder="1" applyAlignment="1">
      <alignment horizontal="center"/>
    </xf>
    <xf numFmtId="3" fontId="30" fillId="13" borderId="59" xfId="0" applyNumberFormat="1" applyFont="1" applyFill="1" applyBorder="1" applyAlignment="1">
      <alignment horizontal="center" vertical="center" wrapText="1"/>
    </xf>
    <xf numFmtId="3" fontId="30" fillId="13" borderId="35" xfId="0" applyNumberFormat="1" applyFont="1" applyFill="1" applyBorder="1" applyAlignment="1">
      <alignment horizontal="center" vertical="center" wrapText="1"/>
    </xf>
    <xf numFmtId="167" fontId="30" fillId="13" borderId="59" xfId="0" applyNumberFormat="1" applyFont="1" applyFill="1" applyBorder="1" applyAlignment="1">
      <alignment horizontal="center" vertical="center" wrapText="1"/>
    </xf>
    <xf numFmtId="167" fontId="30" fillId="13" borderId="6" xfId="0" applyNumberFormat="1" applyFont="1" applyFill="1" applyBorder="1" applyAlignment="1">
      <alignment horizontal="center" vertical="center" wrapText="1"/>
    </xf>
    <xf numFmtId="0" fontId="0" fillId="0" borderId="0" xfId="0" applyAlignment="1">
      <alignment vertical="center" wrapText="1"/>
    </xf>
    <xf numFmtId="0" fontId="0" fillId="4" borderId="5" xfId="0" applyFill="1" applyBorder="1" applyAlignment="1">
      <alignment horizontal="left" vertical="center" wrapText="1"/>
    </xf>
    <xf numFmtId="167" fontId="0" fillId="0" borderId="34" xfId="2" applyNumberFormat="1" applyFont="1" applyBorder="1" applyAlignment="1">
      <alignment horizontal="center" vertical="center"/>
    </xf>
    <xf numFmtId="0" fontId="0" fillId="4" borderId="29" xfId="0" applyFill="1" applyBorder="1" applyAlignment="1">
      <alignment horizontal="left" vertical="center" wrapText="1"/>
    </xf>
    <xf numFmtId="167" fontId="0" fillId="0" borderId="29" xfId="2" applyNumberFormat="1" applyFont="1" applyBorder="1" applyAlignment="1">
      <alignment horizontal="center" vertical="center"/>
    </xf>
    <xf numFmtId="167" fontId="0" fillId="0" borderId="32"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4"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4" xfId="0" applyNumberFormat="1" applyFont="1" applyFill="1" applyBorder="1" applyAlignment="1">
      <alignment horizontal="center"/>
    </xf>
    <xf numFmtId="164" fontId="3" fillId="0" borderId="0" xfId="1" applyNumberFormat="1" applyFont="1"/>
    <xf numFmtId="3" fontId="0" fillId="12" borderId="23" xfId="0" applyNumberFormat="1" applyFill="1" applyBorder="1" applyAlignment="1">
      <alignment horizontal="center"/>
    </xf>
    <xf numFmtId="3" fontId="0" fillId="12" borderId="25" xfId="0" applyNumberFormat="1" applyFill="1" applyBorder="1" applyAlignment="1">
      <alignment horizontal="center"/>
    </xf>
    <xf numFmtId="167" fontId="0" fillId="12" borderId="23" xfId="2" applyNumberFormat="1" applyFont="1" applyFill="1" applyBorder="1" applyAlignment="1">
      <alignment horizontal="center"/>
    </xf>
    <xf numFmtId="167" fontId="0" fillId="12" borderId="25" xfId="2" applyNumberFormat="1" applyFont="1" applyFill="1" applyBorder="1" applyAlignment="1">
      <alignment horizontal="center"/>
    </xf>
    <xf numFmtId="3" fontId="0" fillId="12" borderId="25" xfId="1" applyNumberFormat="1" applyFont="1" applyFill="1" applyBorder="1" applyAlignment="1">
      <alignment horizontal="center"/>
    </xf>
    <xf numFmtId="164" fontId="0" fillId="0" borderId="0" xfId="1" applyNumberFormat="1" applyFont="1" applyAlignment="1">
      <alignment horizontal="right"/>
    </xf>
    <xf numFmtId="167" fontId="3" fillId="3" borderId="9" xfId="2" applyNumberFormat="1" applyFont="1" applyFill="1" applyBorder="1" applyAlignment="1">
      <alignment horizontal="center"/>
    </xf>
    <xf numFmtId="167" fontId="3" fillId="3" borderId="10" xfId="2" applyNumberFormat="1" applyFont="1" applyFill="1" applyBorder="1" applyAlignment="1">
      <alignment horizontal="center"/>
    </xf>
    <xf numFmtId="3" fontId="3" fillId="3" borderId="10"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5" xfId="0" applyNumberFormat="1" applyFill="1" applyBorder="1" applyAlignment="1">
      <alignment horizontal="center" vertical="center" wrapText="1"/>
    </xf>
    <xf numFmtId="3" fontId="0" fillId="2" borderId="6" xfId="0" applyNumberFormat="1" applyFill="1" applyBorder="1" applyAlignment="1">
      <alignment horizontal="center" vertical="center" wrapText="1"/>
    </xf>
    <xf numFmtId="167" fontId="0" fillId="2" borderId="5" xfId="2" applyNumberFormat="1" applyFon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3" fillId="3" borderId="10" xfId="0" applyNumberFormat="1" applyFont="1" applyFill="1" applyBorder="1" applyAlignment="1">
      <alignment horizontal="center"/>
    </xf>
    <xf numFmtId="3" fontId="28" fillId="15" borderId="37" xfId="0" applyNumberFormat="1" applyFont="1" applyFill="1" applyBorder="1"/>
    <xf numFmtId="3" fontId="28" fillId="15" borderId="46" xfId="0" applyNumberFormat="1" applyFont="1" applyFill="1" applyBorder="1"/>
    <xf numFmtId="0" fontId="28" fillId="11" borderId="37" xfId="0" applyFont="1" applyFill="1" applyBorder="1"/>
    <xf numFmtId="0" fontId="28" fillId="11" borderId="41" xfId="0" applyFont="1" applyFill="1" applyBorder="1"/>
    <xf numFmtId="0" fontId="28" fillId="15" borderId="37" xfId="0" applyFont="1" applyFill="1" applyBorder="1"/>
    <xf numFmtId="0" fontId="28" fillId="15" borderId="41" xfId="0" applyFont="1" applyFill="1" applyBorder="1"/>
    <xf numFmtId="164" fontId="2" fillId="0" borderId="0" xfId="1" applyNumberFormat="1" applyFont="1"/>
    <xf numFmtId="167" fontId="0" fillId="0" borderId="0" xfId="0" applyNumberFormat="1"/>
    <xf numFmtId="164" fontId="0" fillId="0" borderId="0" xfId="0" applyNumberFormat="1"/>
    <xf numFmtId="1" fontId="0" fillId="0" borderId="0" xfId="0" applyNumberFormat="1"/>
    <xf numFmtId="165" fontId="3" fillId="0" borderId="0" xfId="2" applyNumberFormat="1" applyFont="1" applyFill="1" applyBorder="1" applyAlignment="1"/>
    <xf numFmtId="0" fontId="30" fillId="0" borderId="9" xfId="0" applyFont="1" applyBorder="1" applyAlignment="1">
      <alignment horizontal="center" vertical="center"/>
    </xf>
    <xf numFmtId="0" fontId="30" fillId="0" borderId="10" xfId="0" applyFont="1" applyBorder="1" applyAlignment="1">
      <alignment horizontal="center" vertical="center"/>
    </xf>
    <xf numFmtId="167" fontId="30" fillId="0" borderId="9" xfId="0" applyNumberFormat="1" applyFont="1" applyBorder="1" applyAlignment="1">
      <alignment horizontal="center" vertical="center"/>
    </xf>
    <xf numFmtId="167" fontId="30" fillId="0" borderId="10" xfId="0" applyNumberFormat="1" applyFont="1" applyBorder="1" applyAlignment="1">
      <alignment horizontal="center" vertical="center"/>
    </xf>
    <xf numFmtId="3" fontId="30" fillId="0" borderId="22" xfId="0" applyNumberFormat="1" applyFont="1" applyBorder="1" applyAlignment="1">
      <alignment horizontal="center"/>
    </xf>
    <xf numFmtId="3" fontId="30" fillId="0" borderId="10"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30" fillId="0" borderId="7" xfId="0" applyFont="1" applyBorder="1" applyAlignment="1">
      <alignment horizontal="center" vertical="center"/>
    </xf>
    <xf numFmtId="0" fontId="30" fillId="0" borderId="6" xfId="0" applyFont="1" applyBorder="1" applyAlignment="1">
      <alignment horizontal="center" vertical="center"/>
    </xf>
    <xf numFmtId="167" fontId="30" fillId="0" borderId="5" xfId="0" applyNumberFormat="1" applyFont="1" applyBorder="1" applyAlignment="1">
      <alignment horizontal="center" vertical="center"/>
    </xf>
    <xf numFmtId="167" fontId="30" fillId="0" borderId="6" xfId="0" applyNumberFormat="1" applyFont="1" applyBorder="1" applyAlignment="1">
      <alignment horizontal="center" vertical="center"/>
    </xf>
    <xf numFmtId="3" fontId="30" fillId="0" borderId="5" xfId="0" applyNumberFormat="1" applyFont="1" applyBorder="1" applyAlignment="1">
      <alignment horizontal="center" vertical="center"/>
    </xf>
    <xf numFmtId="3" fontId="30" fillId="0" borderId="6" xfId="0" applyNumberFormat="1" applyFont="1" applyBorder="1" applyAlignment="1">
      <alignment horizont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167" fontId="30" fillId="0" borderId="20" xfId="0" applyNumberFormat="1" applyFont="1" applyBorder="1" applyAlignment="1">
      <alignment horizontal="center" vertical="center"/>
    </xf>
    <xf numFmtId="167" fontId="30" fillId="0" borderId="19" xfId="0" applyNumberFormat="1" applyFont="1" applyBorder="1" applyAlignment="1">
      <alignment horizontal="center" vertical="center"/>
    </xf>
    <xf numFmtId="3" fontId="30" fillId="0" borderId="19" xfId="0" applyNumberFormat="1" applyFont="1" applyBorder="1" applyAlignment="1">
      <alignment horizontal="center"/>
    </xf>
    <xf numFmtId="0" fontId="30" fillId="0" borderId="12" xfId="0" applyFont="1" applyBorder="1" applyAlignment="1">
      <alignment horizontal="center" vertical="center"/>
    </xf>
    <xf numFmtId="3" fontId="30" fillId="0" borderId="9" xfId="0" applyNumberFormat="1" applyFont="1" applyBorder="1" applyAlignment="1">
      <alignment horizontal="center" vertical="center"/>
    </xf>
    <xf numFmtId="3" fontId="30" fillId="0" borderId="10" xfId="0" applyNumberFormat="1" applyFont="1" applyBorder="1" applyAlignment="1">
      <alignment horizontal="center"/>
    </xf>
    <xf numFmtId="0" fontId="28" fillId="11" borderId="37" xfId="0" applyFont="1" applyFill="1" applyBorder="1" applyAlignment="1">
      <alignment horizontal="center"/>
    </xf>
    <xf numFmtId="167" fontId="28" fillId="11" borderId="56" xfId="0" applyNumberFormat="1" applyFont="1" applyFill="1" applyBorder="1" applyAlignment="1">
      <alignment horizontal="center"/>
    </xf>
    <xf numFmtId="167" fontId="28" fillId="11" borderId="64" xfId="0" applyNumberFormat="1" applyFont="1" applyFill="1" applyBorder="1" applyAlignment="1">
      <alignment horizontal="center"/>
    </xf>
    <xf numFmtId="0" fontId="30" fillId="13" borderId="34" xfId="0" applyFont="1" applyFill="1" applyBorder="1" applyAlignment="1">
      <alignment horizontal="center" vertical="center" wrapText="1"/>
    </xf>
    <xf numFmtId="0" fontId="30" fillId="13" borderId="62" xfId="0" applyFont="1" applyFill="1" applyBorder="1" applyAlignment="1">
      <alignment horizontal="center" vertical="center" wrapText="1"/>
    </xf>
    <xf numFmtId="167" fontId="30" fillId="13" borderId="34" xfId="0" applyNumberFormat="1" applyFont="1" applyFill="1" applyBorder="1" applyAlignment="1">
      <alignment horizontal="center" vertical="center" wrapText="1"/>
    </xf>
    <xf numFmtId="167" fontId="30" fillId="13" borderId="62" xfId="0" applyNumberFormat="1" applyFont="1" applyFill="1" applyBorder="1" applyAlignment="1">
      <alignment horizontal="center" vertical="center" wrapText="1"/>
    </xf>
    <xf numFmtId="3" fontId="30" fillId="13" borderId="62" xfId="0" applyNumberFormat="1" applyFont="1" applyFill="1" applyBorder="1" applyAlignment="1">
      <alignment horizontal="center" vertical="center" wrapText="1"/>
    </xf>
    <xf numFmtId="0" fontId="0" fillId="4" borderId="34" xfId="0" applyFill="1" applyBorder="1" applyAlignment="1">
      <alignment horizontal="left" vertical="center" wrapText="1"/>
    </xf>
    <xf numFmtId="0" fontId="30" fillId="0" borderId="5" xfId="0" applyFont="1" applyBorder="1" applyAlignment="1">
      <alignment horizontal="center" vertical="center"/>
    </xf>
    <xf numFmtId="3" fontId="30" fillId="0" borderId="6" xfId="0" applyNumberFormat="1" applyFont="1" applyBorder="1" applyAlignment="1">
      <alignment horizontal="center" vertical="center"/>
    </xf>
    <xf numFmtId="0" fontId="0" fillId="4" borderId="9" xfId="0" applyFill="1" applyBorder="1" applyAlignment="1">
      <alignment horizontal="left" vertical="center" wrapText="1"/>
    </xf>
    <xf numFmtId="0" fontId="3" fillId="3" borderId="15" xfId="0" applyFont="1" applyFill="1" applyBorder="1"/>
    <xf numFmtId="0" fontId="3" fillId="3" borderId="55" xfId="0" applyFont="1" applyFill="1" applyBorder="1"/>
    <xf numFmtId="0" fontId="3" fillId="3" borderId="15" xfId="0" applyFont="1" applyFill="1" applyBorder="1" applyAlignment="1">
      <alignment horizontal="center"/>
    </xf>
    <xf numFmtId="3" fontId="3" fillId="3" borderId="15" xfId="0" applyNumberFormat="1" applyFont="1" applyFill="1" applyBorder="1" applyAlignment="1">
      <alignment horizontal="center"/>
    </xf>
    <xf numFmtId="0" fontId="0" fillId="0" borderId="21" xfId="0" applyBorder="1"/>
    <xf numFmtId="0" fontId="0" fillId="0" borderId="39" xfId="0" applyBorder="1"/>
    <xf numFmtId="0" fontId="0" fillId="0" borderId="21" xfId="0" applyBorder="1" applyAlignment="1">
      <alignment horizontal="center"/>
    </xf>
    <xf numFmtId="0" fontId="0" fillId="0" borderId="64" xfId="0" applyBorder="1" applyAlignment="1">
      <alignment horizontal="center"/>
    </xf>
    <xf numFmtId="167" fontId="0" fillId="0" borderId="64" xfId="0" applyNumberFormat="1" applyBorder="1" applyAlignment="1">
      <alignment horizontal="center"/>
    </xf>
    <xf numFmtId="3" fontId="0" fillId="0" borderId="21" xfId="0" applyNumberFormat="1" applyBorder="1" applyAlignment="1">
      <alignment horizontal="center"/>
    </xf>
    <xf numFmtId="3" fontId="0" fillId="0" borderId="64" xfId="1" applyNumberFormat="1" applyFont="1" applyFill="1" applyBorder="1" applyAlignment="1">
      <alignment horizontal="center"/>
    </xf>
    <xf numFmtId="0" fontId="3" fillId="3" borderId="37" xfId="0" applyFont="1" applyFill="1" applyBorder="1" applyAlignment="1">
      <alignment horizontal="center"/>
    </xf>
    <xf numFmtId="167" fontId="28" fillId="11" borderId="9" xfId="0" applyNumberFormat="1" applyFont="1" applyFill="1" applyBorder="1" applyAlignment="1">
      <alignment horizontal="center"/>
    </xf>
    <xf numFmtId="3" fontId="3" fillId="3" borderId="37" xfId="0" applyNumberFormat="1" applyFont="1" applyFill="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67" fontId="0" fillId="2" borderId="37" xfId="0" applyNumberFormat="1" applyFill="1" applyBorder="1" applyAlignment="1">
      <alignment horizontal="center" vertical="center" wrapText="1"/>
    </xf>
    <xf numFmtId="167" fontId="0" fillId="2" borderId="62" xfId="0" applyNumberFormat="1" applyFill="1" applyBorder="1" applyAlignment="1">
      <alignment horizontal="center" vertical="center" wrapText="1"/>
    </xf>
    <xf numFmtId="0" fontId="3" fillId="3" borderId="38" xfId="0" applyFont="1" applyFill="1" applyBorder="1"/>
    <xf numFmtId="164" fontId="3" fillId="5" borderId="41" xfId="1" applyNumberFormat="1" applyFont="1" applyFill="1" applyBorder="1" applyAlignment="1"/>
    <xf numFmtId="167" fontId="3" fillId="3" borderId="37" xfId="1" applyNumberFormat="1" applyFont="1" applyFill="1" applyBorder="1" applyAlignment="1"/>
    <xf numFmtId="167" fontId="3" fillId="3" borderId="41" xfId="1" applyNumberFormat="1" applyFont="1" applyFill="1" applyBorder="1" applyAlignment="1"/>
    <xf numFmtId="0" fontId="5" fillId="0" borderId="0" xfId="0" applyFont="1" applyFill="1"/>
    <xf numFmtId="1" fontId="28" fillId="11" borderId="37" xfId="0" applyNumberFormat="1" applyFont="1" applyFill="1" applyBorder="1" applyAlignment="1">
      <alignment horizontal="center"/>
    </xf>
    <xf numFmtId="0" fontId="0" fillId="0" borderId="19" xfId="3" applyNumberFormat="1" applyFont="1" applyBorder="1" applyAlignment="1">
      <alignment horizontal="center" vertical="center"/>
    </xf>
    <xf numFmtId="167" fontId="0" fillId="0" borderId="20" xfId="0" applyNumberFormat="1" applyBorder="1" applyAlignment="1">
      <alignment horizontal="center" vertical="center"/>
    </xf>
    <xf numFmtId="167" fontId="0" fillId="0" borderId="18" xfId="0" applyNumberFormat="1" applyBorder="1" applyAlignment="1">
      <alignment horizontal="center" vertical="center"/>
    </xf>
    <xf numFmtId="0" fontId="0" fillId="0" borderId="57" xfId="0" applyBorder="1" applyAlignment="1">
      <alignment horizontal="left" vertical="center" wrapText="1"/>
    </xf>
    <xf numFmtId="0" fontId="6" fillId="6" borderId="6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0" fillId="4" borderId="60" xfId="0" applyFill="1" applyBorder="1" applyAlignment="1">
      <alignment horizontal="left" vertical="center"/>
    </xf>
    <xf numFmtId="0" fontId="0" fillId="4" borderId="57" xfId="0" applyFill="1" applyBorder="1" applyAlignment="1">
      <alignment horizontal="left" vertical="center"/>
    </xf>
    <xf numFmtId="0" fontId="6" fillId="2" borderId="1" xfId="0" applyFont="1" applyFill="1" applyBorder="1" applyAlignment="1">
      <alignment horizontal="center" vertical="center" wrapText="1"/>
    </xf>
    <xf numFmtId="0" fontId="0" fillId="0" borderId="60" xfId="0" applyBorder="1" applyAlignment="1">
      <alignment horizontal="left"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6" fillId="2" borderId="45" xfId="0" applyFont="1" applyFill="1" applyBorder="1" applyAlignment="1">
      <alignment horizontal="center"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3" fontId="6" fillId="2" borderId="43" xfId="0" applyNumberFormat="1"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6" xfId="1" applyNumberFormat="1" applyFont="1" applyFill="1" applyBorder="1" applyAlignment="1">
      <alignment horizontal="center" vertical="center" wrapText="1"/>
    </xf>
    <xf numFmtId="3" fontId="7" fillId="2" borderId="45" xfId="1" applyNumberFormat="1" applyFont="1" applyFill="1" applyBorder="1" applyAlignment="1">
      <alignment horizontal="center" vertical="center" wrapText="1"/>
    </xf>
    <xf numFmtId="164" fontId="7" fillId="6" borderId="56" xfId="1" applyNumberFormat="1" applyFont="1" applyFill="1" applyBorder="1" applyAlignment="1">
      <alignment horizontal="center" vertical="center" wrapText="1"/>
    </xf>
    <xf numFmtId="164" fontId="7" fillId="6" borderId="6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9" xfId="0" applyBorder="1" applyAlignment="1">
      <alignment horizontal="left" vertical="center" wrapText="1"/>
    </xf>
    <xf numFmtId="0" fontId="0" fillId="0" borderId="66" xfId="0" applyBorder="1" applyAlignment="1">
      <alignment horizontal="left" vertical="center" wrapText="1"/>
    </xf>
    <xf numFmtId="0" fontId="0" fillId="4" borderId="50" xfId="0" applyFill="1" applyBorder="1" applyAlignment="1">
      <alignment horizontal="left" vertical="center"/>
    </xf>
    <xf numFmtId="0" fontId="6" fillId="2" borderId="60" xfId="0"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0" fontId="21" fillId="0" borderId="43"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6" xfId="7" applyFont="1" applyBorder="1" applyAlignment="1">
      <alignment horizontal="center" vertical="center"/>
    </xf>
    <xf numFmtId="0" fontId="24" fillId="0" borderId="27" xfId="7" applyFont="1" applyBorder="1" applyAlignment="1">
      <alignment horizontal="center" vertical="center"/>
    </xf>
    <xf numFmtId="0" fontId="24" fillId="0" borderId="33" xfId="7" applyFont="1" applyBorder="1" applyAlignment="1">
      <alignment horizontal="center" vertical="center"/>
    </xf>
  </cellXfs>
  <cellStyles count="11">
    <cellStyle name="Comma" xfId="1" builtinId="3"/>
    <cellStyle name="Currency" xfId="2" builtinId="4"/>
    <cellStyle name="Normal" xfId="0" builtinId="0"/>
    <cellStyle name="Normal - Style1 2 6" xfId="10"/>
    <cellStyle name="Normal 10 2" xfId="4"/>
    <cellStyle name="Normal 2" xfId="5"/>
    <cellStyle name="Normal 2 2" xfId="7"/>
    <cellStyle name="Normal 2 3" xfId="9"/>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93" t="s">
        <v>23</v>
      </c>
      <c r="C1" s="160"/>
      <c r="D1" s="160"/>
      <c r="E1" s="160"/>
      <c r="F1" s="160"/>
      <c r="G1" s="160"/>
      <c r="H1" s="160"/>
      <c r="I1" s="160"/>
      <c r="J1" s="160"/>
      <c r="K1" s="160"/>
      <c r="L1" s="160"/>
      <c r="M1" s="160"/>
      <c r="N1" s="160"/>
    </row>
    <row r="2" spans="2:14">
      <c r="B2" s="417"/>
      <c r="C2" s="419" t="s">
        <v>24</v>
      </c>
      <c r="D2" s="419"/>
      <c r="E2" s="419"/>
      <c r="F2" s="419"/>
      <c r="G2" s="419"/>
      <c r="H2" s="419"/>
      <c r="I2" s="420" t="s">
        <v>25</v>
      </c>
      <c r="J2" s="420"/>
      <c r="K2" s="420"/>
      <c r="L2" s="420"/>
      <c r="M2" s="420"/>
      <c r="N2" s="420"/>
    </row>
    <row r="3" spans="2:14">
      <c r="B3" s="418"/>
      <c r="C3" s="143" t="s">
        <v>26</v>
      </c>
      <c r="D3" s="144" t="s">
        <v>27</v>
      </c>
      <c r="E3" s="144" t="s">
        <v>28</v>
      </c>
      <c r="F3" s="145" t="s">
        <v>29</v>
      </c>
      <c r="G3" s="146" t="s">
        <v>30</v>
      </c>
      <c r="H3" s="146" t="s">
        <v>31</v>
      </c>
      <c r="I3" s="104" t="s">
        <v>26</v>
      </c>
      <c r="J3" s="105" t="s">
        <v>27</v>
      </c>
      <c r="K3" s="105" t="s">
        <v>28</v>
      </c>
      <c r="L3" s="106" t="s">
        <v>29</v>
      </c>
      <c r="M3" s="107" t="s">
        <v>30</v>
      </c>
      <c r="N3" s="107" t="s">
        <v>31</v>
      </c>
    </row>
    <row r="4" spans="2:14" ht="32.15" customHeight="1">
      <c r="B4" s="148" t="s">
        <v>32</v>
      </c>
      <c r="C4" s="147">
        <v>1.6912953660334422</v>
      </c>
      <c r="D4" s="147">
        <v>7.6873094770242494</v>
      </c>
      <c r="E4" s="147">
        <v>0.88903672878263074</v>
      </c>
      <c r="F4" s="147">
        <v>0.55795752066447302</v>
      </c>
      <c r="G4" s="147">
        <v>0.69537437664100765</v>
      </c>
      <c r="H4" s="147">
        <v>2.3100122391922571</v>
      </c>
      <c r="I4" s="147"/>
      <c r="J4" s="147"/>
      <c r="K4" s="147"/>
      <c r="L4" s="147"/>
      <c r="M4" s="147"/>
      <c r="N4" s="147"/>
    </row>
    <row r="5" spans="2:14" ht="32.15" customHeight="1">
      <c r="B5" s="148" t="s">
        <v>33</v>
      </c>
      <c r="C5" s="147">
        <v>1.5948443461590431</v>
      </c>
      <c r="D5" s="147">
        <v>4.8944843843390915</v>
      </c>
      <c r="E5" s="147">
        <v>1.2080576718959766</v>
      </c>
      <c r="F5" s="147">
        <v>0.72342567722215156</v>
      </c>
      <c r="G5" s="147">
        <v>0.77418863545946359</v>
      </c>
      <c r="H5" s="147">
        <v>2.4269064669265794</v>
      </c>
      <c r="I5" s="147"/>
      <c r="J5" s="147"/>
      <c r="K5" s="147"/>
      <c r="L5" s="147"/>
      <c r="M5" s="147"/>
      <c r="N5" s="147"/>
    </row>
    <row r="6" spans="2:14" ht="32.15" customHeight="1">
      <c r="B6" s="148" t="s">
        <v>34</v>
      </c>
      <c r="C6" s="147">
        <v>1.1566903933099393</v>
      </c>
      <c r="D6" s="147" t="s">
        <v>35</v>
      </c>
      <c r="E6" s="147">
        <v>0.53532041561918309</v>
      </c>
      <c r="F6" s="147">
        <v>0.40193461054964258</v>
      </c>
      <c r="G6" s="147">
        <v>0.53532041561918309</v>
      </c>
      <c r="H6" s="147">
        <v>1.8430926324773469</v>
      </c>
      <c r="I6" s="147"/>
      <c r="J6" s="147"/>
      <c r="K6" s="147"/>
      <c r="L6" s="147"/>
      <c r="M6" s="147"/>
      <c r="N6" s="147"/>
    </row>
    <row r="7" spans="2:14" ht="32.15" customHeight="1">
      <c r="B7" s="148" t="s">
        <v>36</v>
      </c>
      <c r="C7" s="147">
        <v>2.1673843078328705</v>
      </c>
      <c r="D7" s="147" t="s">
        <v>35</v>
      </c>
      <c r="E7" s="147">
        <v>1.1973774224209452</v>
      </c>
      <c r="F7" s="147">
        <v>0.61763762208281969</v>
      </c>
      <c r="G7" s="147">
        <v>1.1973774224209452</v>
      </c>
      <c r="H7" s="147">
        <v>2.5803105235647585</v>
      </c>
      <c r="I7" s="147"/>
      <c r="J7" s="147"/>
      <c r="K7" s="147"/>
      <c r="L7" s="147"/>
      <c r="M7" s="147"/>
      <c r="N7" s="147"/>
    </row>
    <row r="8" spans="2:14" ht="32.15" customHeight="1">
      <c r="B8" s="148" t="s">
        <v>3</v>
      </c>
      <c r="C8" s="147">
        <v>1.320550239011598</v>
      </c>
      <c r="D8" s="147" t="s">
        <v>35</v>
      </c>
      <c r="E8" s="147">
        <v>0.68736707845391143</v>
      </c>
      <c r="F8" s="147">
        <v>0.46104163567252404</v>
      </c>
      <c r="G8" s="147">
        <v>0.68736707845391143</v>
      </c>
      <c r="H8" s="147">
        <v>2.4212356152064389</v>
      </c>
      <c r="I8" s="147"/>
      <c r="J8" s="147"/>
      <c r="K8" s="147"/>
      <c r="L8" s="147"/>
      <c r="M8" s="147"/>
      <c r="N8" s="147"/>
    </row>
    <row r="9" spans="2:14" ht="32.15" customHeight="1">
      <c r="B9" s="148" t="s">
        <v>37</v>
      </c>
      <c r="C9" s="147">
        <v>2.6591579921630468</v>
      </c>
      <c r="D9" s="147">
        <v>5.3822171119600686</v>
      </c>
      <c r="E9" s="147">
        <v>1.8722647599727713</v>
      </c>
      <c r="F9" s="147">
        <v>1.1010453482762954</v>
      </c>
      <c r="G9" s="147">
        <v>1.2801670844004864</v>
      </c>
      <c r="H9" s="147">
        <v>4.2927252504539677</v>
      </c>
      <c r="I9" s="147"/>
      <c r="J9" s="147"/>
      <c r="K9" s="147"/>
      <c r="L9" s="147"/>
      <c r="M9" s="147"/>
      <c r="N9" s="147"/>
    </row>
    <row r="10" spans="2:14" ht="32.15" customHeight="1">
      <c r="B10" s="148" t="s">
        <v>38</v>
      </c>
      <c r="C10" s="147">
        <v>2.7131402011740162</v>
      </c>
      <c r="D10" s="147">
        <v>6.5542957863130749</v>
      </c>
      <c r="E10" s="147">
        <v>2.0440083000075782</v>
      </c>
      <c r="F10" s="147">
        <v>1.1645817282483761</v>
      </c>
      <c r="G10" s="147">
        <v>1.2795247783397365</v>
      </c>
      <c r="H10" s="147">
        <v>3.5345223807170267</v>
      </c>
      <c r="I10" s="147"/>
      <c r="J10" s="147"/>
      <c r="K10" s="147"/>
      <c r="L10" s="147"/>
      <c r="M10" s="147"/>
      <c r="N10" s="147"/>
    </row>
    <row r="11" spans="2:14" ht="32.15" customHeight="1">
      <c r="B11" s="148" t="s">
        <v>39</v>
      </c>
      <c r="C11" s="147">
        <v>3.0086552480981523</v>
      </c>
      <c r="D11" s="147">
        <v>6.9250381014156801</v>
      </c>
      <c r="E11" s="147">
        <v>2.1024289273046839</v>
      </c>
      <c r="F11" s="147">
        <v>1.261493045835389</v>
      </c>
      <c r="G11" s="147">
        <v>1.4896355349071106</v>
      </c>
      <c r="H11" s="147">
        <v>4.7425549370832796</v>
      </c>
      <c r="I11" s="147"/>
      <c r="J11" s="147"/>
      <c r="K11" s="147"/>
      <c r="L11" s="147"/>
      <c r="M11" s="147"/>
      <c r="N11" s="147"/>
    </row>
    <row r="12" spans="2:14" ht="32.15" customHeight="1">
      <c r="B12" s="148" t="s">
        <v>40</v>
      </c>
      <c r="C12" s="147">
        <v>1.7697041995692719</v>
      </c>
      <c r="D12" s="147">
        <v>8.691895087549911</v>
      </c>
      <c r="E12" s="147">
        <v>1.4347158439768057</v>
      </c>
      <c r="F12" s="147">
        <v>0.99433350113585195</v>
      </c>
      <c r="G12" s="147">
        <v>1.2554983262758079</v>
      </c>
      <c r="H12" s="147">
        <v>4.0476319556364748</v>
      </c>
      <c r="I12" s="147"/>
      <c r="J12" s="147"/>
      <c r="K12" s="147"/>
      <c r="L12" s="147"/>
      <c r="M12" s="147"/>
      <c r="N12" s="147"/>
    </row>
    <row r="13" spans="2:14" ht="32.15" customHeight="1">
      <c r="B13" s="148" t="s">
        <v>41</v>
      </c>
      <c r="C13" s="147">
        <v>1.777775798885896</v>
      </c>
      <c r="D13" s="147">
        <v>5.2820759660436201</v>
      </c>
      <c r="E13" s="147">
        <v>1.1177960494504093</v>
      </c>
      <c r="F13" s="147">
        <v>0.87085527021510711</v>
      </c>
      <c r="G13" s="147">
        <v>0.88670629113442578</v>
      </c>
      <c r="H13" s="147">
        <v>3.0373520368635396</v>
      </c>
      <c r="I13" s="147"/>
      <c r="J13" s="147"/>
      <c r="K13" s="147"/>
      <c r="L13" s="147"/>
      <c r="M13" s="147"/>
      <c r="N13" s="147"/>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F1" sqref="F1"/>
    </sheetView>
  </sheetViews>
  <sheetFormatPr defaultRowHeight="14.5"/>
  <cols>
    <col min="2" max="2" width="22.7265625" bestFit="1" customWidth="1"/>
  </cols>
  <sheetData>
    <row r="2" spans="2:2">
      <c r="B2" s="63" t="s">
        <v>42</v>
      </c>
    </row>
  </sheetData>
  <pageMargins left="0.7" right="0.7" top="0.75" bottom="0.75" header="0.3" footer="0.3"/>
  <pageSetup orientation="portrait" r:id="rId1"/>
  <headerFooter>
    <oddHeader>&amp;RAp A - Participant Def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X41"/>
  <sheetViews>
    <sheetView tabSelected="1" zoomScale="80" zoomScaleNormal="80" zoomScaleSheetLayoutView="100" workbookViewId="0">
      <selection activeCell="Q29" sqref="Q29"/>
    </sheetView>
  </sheetViews>
  <sheetFormatPr defaultColWidth="9.26953125" defaultRowHeight="14.5"/>
  <cols>
    <col min="1" max="1" width="4.26953125" style="160" customWidth="1"/>
    <col min="2" max="2" width="22.1796875" style="160" customWidth="1"/>
    <col min="3" max="3" width="35" style="160" customWidth="1"/>
    <col min="4" max="5" width="13.54296875" style="160" customWidth="1"/>
    <col min="6" max="7" width="14.54296875" style="2" customWidth="1"/>
    <col min="8" max="8" width="14.54296875" style="161" customWidth="1"/>
    <col min="9" max="9" width="14.54296875" style="3" customWidth="1"/>
    <col min="10" max="10" width="14.54296875" style="160" customWidth="1"/>
    <col min="11" max="11" width="16.1796875" style="160" customWidth="1"/>
    <col min="12" max="12" width="3.81640625" style="160" customWidth="1"/>
    <col min="13" max="13" width="9.26953125" style="160"/>
    <col min="14" max="14" width="9.26953125" style="160" customWidth="1"/>
    <col min="15" max="16384" width="9.26953125" style="160"/>
  </cols>
  <sheetData>
    <row r="1" spans="1:13" ht="23.5">
      <c r="A1" s="1" t="s">
        <v>43</v>
      </c>
    </row>
    <row r="2" spans="1:13" ht="15.5">
      <c r="B2" s="158" t="s">
        <v>44</v>
      </c>
    </row>
    <row r="3" spans="1:13" ht="19" thickBot="1">
      <c r="A3" s="4"/>
      <c r="B3" s="410" t="s">
        <v>0</v>
      </c>
      <c r="C3" s="410"/>
      <c r="D3" s="4"/>
      <c r="E3" s="4"/>
      <c r="I3" s="10"/>
    </row>
    <row r="4" spans="1:13" ht="43.15" customHeight="1" thickBot="1">
      <c r="A4" s="160" t="s">
        <v>45</v>
      </c>
      <c r="B4" s="162"/>
      <c r="C4" s="162"/>
      <c r="D4" s="428" t="s">
        <v>73</v>
      </c>
      <c r="E4" s="428"/>
      <c r="F4" s="428"/>
      <c r="G4" s="428"/>
      <c r="H4" s="428"/>
      <c r="I4" s="428"/>
      <c r="J4" s="428"/>
      <c r="K4" s="428"/>
    </row>
    <row r="5" spans="1:13" ht="21" customHeight="1" thickBot="1">
      <c r="B5" s="163"/>
      <c r="C5" s="163"/>
      <c r="D5" s="20" t="s">
        <v>74</v>
      </c>
      <c r="E5" s="20" t="s">
        <v>75</v>
      </c>
      <c r="F5" s="5" t="s">
        <v>76</v>
      </c>
      <c r="G5" s="20" t="s">
        <v>77</v>
      </c>
      <c r="H5" s="164" t="s">
        <v>78</v>
      </c>
      <c r="I5" s="13" t="s">
        <v>79</v>
      </c>
      <c r="J5" s="165" t="s">
        <v>80</v>
      </c>
      <c r="K5" s="165" t="s">
        <v>81</v>
      </c>
    </row>
    <row r="6" spans="1:13" ht="52.5" customHeight="1" thickBot="1">
      <c r="B6" s="166"/>
      <c r="C6" s="167"/>
      <c r="D6" s="21" t="s">
        <v>82</v>
      </c>
      <c r="E6" s="21" t="s">
        <v>83</v>
      </c>
      <c r="F6" s="11" t="s">
        <v>84</v>
      </c>
      <c r="G6" s="22" t="s">
        <v>85</v>
      </c>
      <c r="H6" s="168" t="s">
        <v>86</v>
      </c>
      <c r="I6" s="169" t="s">
        <v>87</v>
      </c>
      <c r="J6" s="165" t="s">
        <v>88</v>
      </c>
      <c r="K6" s="165" t="s">
        <v>89</v>
      </c>
    </row>
    <row r="7" spans="1:13" ht="15" thickBot="1">
      <c r="B7" s="170" t="s">
        <v>51</v>
      </c>
      <c r="C7" s="171" t="s">
        <v>52</v>
      </c>
      <c r="D7" s="172"/>
      <c r="E7" s="173"/>
      <c r="F7" s="173"/>
      <c r="G7" s="173"/>
      <c r="H7" s="174"/>
      <c r="I7" s="175"/>
      <c r="J7" s="176"/>
      <c r="K7" s="177"/>
    </row>
    <row r="8" spans="1:13">
      <c r="B8" s="424" t="s">
        <v>53</v>
      </c>
      <c r="C8" s="30" t="s">
        <v>10</v>
      </c>
      <c r="D8" s="179">
        <v>22462.675299999864</v>
      </c>
      <c r="E8" s="180"/>
      <c r="F8" s="181">
        <v>44687.866849999715</v>
      </c>
      <c r="G8" s="182"/>
      <c r="H8" s="183">
        <v>45336.174140204639</v>
      </c>
      <c r="I8" s="183"/>
      <c r="J8" s="183">
        <v>410194.22639998992</v>
      </c>
      <c r="K8" s="184">
        <v>812359.16079997981</v>
      </c>
    </row>
    <row r="9" spans="1:13">
      <c r="B9" s="425"/>
      <c r="C9" s="185" t="s">
        <v>11</v>
      </c>
      <c r="D9" s="186">
        <v>314.10700000000145</v>
      </c>
      <c r="E9" s="187"/>
      <c r="F9" s="188">
        <v>704.70800000000384</v>
      </c>
      <c r="G9" s="189"/>
      <c r="H9" s="190">
        <v>714.93152074668137</v>
      </c>
      <c r="I9" s="190"/>
      <c r="J9" s="190">
        <v>3626.663999999987</v>
      </c>
      <c r="K9" s="191">
        <v>8145.5159999999742</v>
      </c>
    </row>
    <row r="10" spans="1:13">
      <c r="B10" s="425"/>
      <c r="C10" s="185" t="s">
        <v>54</v>
      </c>
      <c r="D10" s="186">
        <v>60637.185000000856</v>
      </c>
      <c r="E10" s="187"/>
      <c r="F10" s="188">
        <v>111135.5289999973</v>
      </c>
      <c r="G10" s="189"/>
      <c r="H10" s="190">
        <v>112747.82286699534</v>
      </c>
      <c r="I10" s="190"/>
      <c r="J10" s="190">
        <v>666349.23900008271</v>
      </c>
      <c r="K10" s="191">
        <v>1220709.7980001478</v>
      </c>
    </row>
    <row r="11" spans="1:13">
      <c r="B11" s="425"/>
      <c r="C11" s="185" t="s">
        <v>12</v>
      </c>
      <c r="D11" s="186">
        <v>429.3300000000005</v>
      </c>
      <c r="E11" s="187"/>
      <c r="F11" s="188">
        <v>3415.1249999999782</v>
      </c>
      <c r="G11" s="189"/>
      <c r="H11" s="190">
        <v>3464.6697778228449</v>
      </c>
      <c r="I11" s="190"/>
      <c r="J11" s="190">
        <v>4206.6420000000016</v>
      </c>
      <c r="K11" s="191">
        <v>33461.924999999857</v>
      </c>
    </row>
    <row r="12" spans="1:13" ht="15" thickBot="1">
      <c r="B12" s="425"/>
      <c r="C12" s="192" t="s">
        <v>55</v>
      </c>
      <c r="D12" s="186">
        <v>83843.297300000719</v>
      </c>
      <c r="E12" s="178">
        <v>115047</v>
      </c>
      <c r="F12" s="188">
        <v>159943.22884999699</v>
      </c>
      <c r="G12" s="193">
        <v>1.390242499587099</v>
      </c>
      <c r="H12" s="190">
        <v>162263.5983057695</v>
      </c>
      <c r="I12" s="190" t="s">
        <v>1</v>
      </c>
      <c r="J12" s="190">
        <v>1084376.7714000726</v>
      </c>
      <c r="K12" s="194">
        <v>2074676.3998001274</v>
      </c>
    </row>
    <row r="13" spans="1:13" ht="14.5" customHeight="1">
      <c r="B13" s="424" t="s">
        <v>56</v>
      </c>
      <c r="C13" s="30" t="s">
        <v>57</v>
      </c>
      <c r="D13" s="179">
        <v>472.0508200000001</v>
      </c>
      <c r="E13" s="196">
        <v>8578</v>
      </c>
      <c r="F13" s="181">
        <v>1069.3313499999999</v>
      </c>
      <c r="G13" s="197">
        <v>0.1246597516903707</v>
      </c>
      <c r="H13" s="183">
        <v>1084.844628183017</v>
      </c>
      <c r="I13" s="183"/>
      <c r="J13" s="183">
        <v>11789.505370000001</v>
      </c>
      <c r="K13" s="198">
        <v>24642.973479999993</v>
      </c>
    </row>
    <row r="14" spans="1:13" ht="14.5" customHeight="1">
      <c r="B14" s="425"/>
      <c r="C14" s="28" t="s">
        <v>22</v>
      </c>
      <c r="D14" s="186">
        <v>401.54985000000067</v>
      </c>
      <c r="E14" s="178">
        <v>3392</v>
      </c>
      <c r="F14" s="188">
        <v>533.22495000000049</v>
      </c>
      <c r="G14" s="193">
        <v>0.15720075176886808</v>
      </c>
      <c r="H14" s="190">
        <v>540.96068783605608</v>
      </c>
      <c r="I14" s="190"/>
      <c r="J14" s="190">
        <v>4021.1914299999967</v>
      </c>
      <c r="K14" s="191">
        <v>5343.2911199999971</v>
      </c>
    </row>
    <row r="15" spans="1:13" ht="14.5" customHeight="1" thickBot="1">
      <c r="B15" s="425"/>
      <c r="C15" s="29" t="s">
        <v>13</v>
      </c>
      <c r="D15" s="186">
        <v>535.56241000000011</v>
      </c>
      <c r="E15" s="178">
        <v>6576</v>
      </c>
      <c r="F15" s="188">
        <v>1666.9464300000006</v>
      </c>
      <c r="G15" s="193">
        <v>0.25348942062043806</v>
      </c>
      <c r="H15" s="190">
        <v>1691.1295830374359</v>
      </c>
      <c r="I15" s="190"/>
      <c r="J15" s="190">
        <v>9696.109429999995</v>
      </c>
      <c r="K15" s="191">
        <v>35114.026559999991</v>
      </c>
    </row>
    <row r="16" spans="1:13" ht="33" customHeight="1" thickBot="1">
      <c r="B16" s="26" t="s">
        <v>14</v>
      </c>
      <c r="C16" s="26" t="s">
        <v>14</v>
      </c>
      <c r="D16" s="179">
        <v>42669.599999999999</v>
      </c>
      <c r="E16" s="196">
        <v>55694</v>
      </c>
      <c r="F16" s="181">
        <v>53212.7</v>
      </c>
      <c r="G16" s="199">
        <v>0.95544762451969689</v>
      </c>
      <c r="H16" s="200">
        <v>53984.680937404883</v>
      </c>
      <c r="I16" s="183"/>
      <c r="J16" s="200">
        <v>89606.16</v>
      </c>
      <c r="K16" s="201">
        <v>111746.67</v>
      </c>
      <c r="L16" s="202"/>
      <c r="M16" s="202"/>
    </row>
    <row r="17" spans="2:24" ht="15" thickBot="1">
      <c r="B17" s="33" t="s">
        <v>58</v>
      </c>
      <c r="C17" s="35"/>
      <c r="D17" s="203">
        <v>127922.06038000071</v>
      </c>
      <c r="E17" s="204">
        <v>189287</v>
      </c>
      <c r="F17" s="205">
        <v>216425.43157999701</v>
      </c>
      <c r="G17" s="206">
        <v>1.1433718722363237</v>
      </c>
      <c r="H17" s="207">
        <v>219565.21414223089</v>
      </c>
      <c r="I17" s="207" t="s">
        <v>1</v>
      </c>
      <c r="J17" s="207">
        <v>1199489.7376300723</v>
      </c>
      <c r="K17" s="208">
        <v>2251523.3609601278</v>
      </c>
    </row>
    <row r="18" spans="2:24" ht="15" thickBot="1">
      <c r="B18" s="15"/>
      <c r="C18" s="37"/>
      <c r="D18" s="210"/>
      <c r="E18" s="209"/>
      <c r="F18" s="211"/>
      <c r="G18" s="212"/>
      <c r="H18" s="211"/>
      <c r="I18" s="209"/>
      <c r="J18" s="209"/>
      <c r="K18" s="213"/>
    </row>
    <row r="19" spans="2:24" ht="15" thickBot="1">
      <c r="B19" s="36" t="s">
        <v>59</v>
      </c>
      <c r="C19" s="34" t="s">
        <v>60</v>
      </c>
      <c r="D19" s="215"/>
      <c r="E19" s="214"/>
      <c r="F19" s="216"/>
      <c r="G19" s="217"/>
      <c r="H19" s="218"/>
      <c r="I19" s="219"/>
      <c r="J19" s="219"/>
      <c r="K19" s="220"/>
    </row>
    <row r="20" spans="2:24" ht="15" thickBot="1">
      <c r="B20" s="31" t="s">
        <v>15</v>
      </c>
      <c r="C20" s="159" t="s">
        <v>61</v>
      </c>
      <c r="D20" s="179">
        <v>225.7824</v>
      </c>
      <c r="E20" s="196">
        <v>2486</v>
      </c>
      <c r="F20" s="181">
        <v>325.01900000000001</v>
      </c>
      <c r="G20" s="197">
        <v>0.13073974255832663</v>
      </c>
      <c r="H20" s="221">
        <v>329.73419904636302</v>
      </c>
      <c r="I20" s="183"/>
      <c r="J20" s="183">
        <v>3401.1796000000004</v>
      </c>
      <c r="K20" s="222">
        <v>4542.3616999999995</v>
      </c>
    </row>
    <row r="21" spans="2:24" ht="16.5">
      <c r="B21" s="426" t="s">
        <v>17</v>
      </c>
      <c r="C21" s="30" t="s">
        <v>90</v>
      </c>
      <c r="D21" s="224">
        <v>150.24376923099999</v>
      </c>
      <c r="E21" s="223">
        <v>7963</v>
      </c>
      <c r="F21" s="225">
        <v>150.24376923099999</v>
      </c>
      <c r="G21" s="226">
        <v>1.8867734425593367E-2</v>
      </c>
      <c r="H21" s="227">
        <v>152.42342419701734</v>
      </c>
      <c r="I21" s="227"/>
      <c r="J21" s="227">
        <v>2723.5702200000001</v>
      </c>
      <c r="K21" s="228">
        <v>2723.5702200000001</v>
      </c>
    </row>
    <row r="22" spans="2:24">
      <c r="B22" s="427"/>
      <c r="C22" s="29" t="s">
        <v>19</v>
      </c>
      <c r="D22" s="229">
        <v>0</v>
      </c>
      <c r="E22" s="178">
        <v>484</v>
      </c>
      <c r="F22" s="230">
        <v>0</v>
      </c>
      <c r="G22" s="193" t="s">
        <v>1</v>
      </c>
      <c r="H22" s="190">
        <v>0</v>
      </c>
      <c r="I22" s="190"/>
      <c r="J22" s="190">
        <v>0</v>
      </c>
      <c r="K22" s="191">
        <v>0</v>
      </c>
    </row>
    <row r="23" spans="2:24" ht="15" thickBot="1">
      <c r="B23" s="427"/>
      <c r="C23" s="51" t="s">
        <v>20</v>
      </c>
      <c r="D23" s="233">
        <v>0</v>
      </c>
      <c r="E23" s="232">
        <v>0</v>
      </c>
      <c r="F23" s="233">
        <v>0</v>
      </c>
      <c r="G23" s="234" t="s">
        <v>1</v>
      </c>
      <c r="H23" s="235">
        <v>0</v>
      </c>
      <c r="I23" s="235"/>
      <c r="J23" s="235">
        <v>0</v>
      </c>
      <c r="K23" s="194">
        <v>0</v>
      </c>
    </row>
    <row r="24" spans="2:24" s="10" customFormat="1" ht="15" thickBot="1">
      <c r="B24" s="9" t="s">
        <v>62</v>
      </c>
      <c r="C24" s="25"/>
      <c r="D24" s="203">
        <v>376.02616923099998</v>
      </c>
      <c r="E24" s="204">
        <v>10933</v>
      </c>
      <c r="F24" s="205">
        <v>475.26276923099999</v>
      </c>
      <c r="G24" s="206">
        <v>4.3470481041891523E-2</v>
      </c>
      <c r="H24" s="207">
        <v>482.15762324338039</v>
      </c>
      <c r="I24" s="207" t="s">
        <v>1</v>
      </c>
      <c r="J24" s="207">
        <v>6124.7498200000009</v>
      </c>
      <c r="K24" s="208">
        <v>7265.9319199999991</v>
      </c>
      <c r="L24" s="160"/>
      <c r="M24" s="160"/>
      <c r="N24" s="160"/>
      <c r="O24" s="160"/>
      <c r="P24" s="160"/>
      <c r="Q24" s="160"/>
      <c r="R24" s="160"/>
      <c r="S24" s="160"/>
      <c r="T24" s="160"/>
      <c r="U24" s="160"/>
      <c r="V24" s="160"/>
      <c r="W24" s="160"/>
      <c r="X24" s="160"/>
    </row>
    <row r="25" spans="2:24" ht="15" thickBot="1">
      <c r="B25" s="38"/>
      <c r="C25" s="37"/>
      <c r="D25" s="236"/>
      <c r="E25" s="237"/>
      <c r="F25" s="237"/>
      <c r="G25" s="238"/>
      <c r="H25" s="237"/>
      <c r="I25" s="237"/>
      <c r="J25" s="237"/>
      <c r="K25" s="239"/>
    </row>
    <row r="26" spans="2:24">
      <c r="B26" s="421" t="s">
        <v>63</v>
      </c>
      <c r="C26" s="240" t="s">
        <v>64</v>
      </c>
      <c r="D26" s="179">
        <v>0</v>
      </c>
      <c r="E26" s="180"/>
      <c r="F26" s="181">
        <v>0</v>
      </c>
      <c r="G26" s="241"/>
      <c r="H26" s="242">
        <v>0</v>
      </c>
      <c r="I26" s="183"/>
      <c r="J26" s="183">
        <v>0</v>
      </c>
      <c r="K26" s="228">
        <v>0</v>
      </c>
    </row>
    <row r="27" spans="2:24">
      <c r="B27" s="422"/>
      <c r="C27" s="240" t="s">
        <v>16</v>
      </c>
      <c r="D27" s="186">
        <v>782.05882999999972</v>
      </c>
      <c r="E27" s="187"/>
      <c r="F27" s="188">
        <v>1397.4010599999983</v>
      </c>
      <c r="G27" s="243"/>
      <c r="H27" s="244">
        <v>0</v>
      </c>
      <c r="I27" s="190"/>
      <c r="J27" s="190">
        <v>7826.6159999999963</v>
      </c>
      <c r="K27" s="245">
        <v>13994.852109999989</v>
      </c>
    </row>
    <row r="28" spans="2:24">
      <c r="B28" s="422"/>
      <c r="C28" s="240" t="s">
        <v>65</v>
      </c>
      <c r="D28" s="186">
        <v>0</v>
      </c>
      <c r="E28" s="187"/>
      <c r="F28" s="188">
        <v>0</v>
      </c>
      <c r="G28" s="243"/>
      <c r="H28" s="244">
        <v>0</v>
      </c>
      <c r="I28" s="190"/>
      <c r="J28" s="190">
        <v>0</v>
      </c>
      <c r="K28" s="191">
        <v>0</v>
      </c>
    </row>
    <row r="29" spans="2:24">
      <c r="B29" s="422"/>
      <c r="C29" s="240" t="s">
        <v>20</v>
      </c>
      <c r="D29" s="186">
        <v>0</v>
      </c>
      <c r="E29" s="187"/>
      <c r="F29" s="188">
        <v>0</v>
      </c>
      <c r="G29" s="243"/>
      <c r="H29" s="244">
        <v>0</v>
      </c>
      <c r="I29" s="190"/>
      <c r="J29" s="190">
        <v>0</v>
      </c>
      <c r="K29" s="191">
        <v>0</v>
      </c>
    </row>
    <row r="30" spans="2:24" ht="15" thickBot="1">
      <c r="B30" s="422"/>
      <c r="C30" s="246" t="s">
        <v>66</v>
      </c>
      <c r="D30" s="247">
        <v>782.05882999999972</v>
      </c>
      <c r="E30" s="248">
        <v>3090</v>
      </c>
      <c r="F30" s="249">
        <v>1397.4010599999983</v>
      </c>
      <c r="G30" s="234">
        <v>0.4522333527508085</v>
      </c>
      <c r="H30" s="250">
        <v>0</v>
      </c>
      <c r="I30" s="190" t="s">
        <v>1</v>
      </c>
      <c r="J30" s="190">
        <v>7826.6159999999963</v>
      </c>
      <c r="K30" s="251">
        <v>13994.852109999989</v>
      </c>
    </row>
    <row r="31" spans="2:24">
      <c r="B31" s="252" t="s">
        <v>67</v>
      </c>
      <c r="C31" s="253"/>
      <c r="D31" s="254"/>
      <c r="E31" s="255"/>
      <c r="F31" s="255"/>
      <c r="G31" s="256"/>
      <c r="H31" s="255"/>
      <c r="I31" s="255"/>
      <c r="J31" s="255"/>
      <c r="K31" s="257"/>
    </row>
    <row r="32" spans="2:24">
      <c r="B32" s="8" t="s">
        <v>68</v>
      </c>
      <c r="C32" s="12"/>
      <c r="D32" s="258"/>
      <c r="E32" s="259"/>
      <c r="F32" s="259"/>
      <c r="G32" s="260"/>
      <c r="H32" s="259"/>
      <c r="I32" s="259"/>
      <c r="J32" s="259"/>
      <c r="K32" s="191"/>
    </row>
    <row r="33" spans="2:24" ht="15" thickBot="1">
      <c r="B33" s="9" t="s">
        <v>69</v>
      </c>
      <c r="C33" s="14"/>
      <c r="D33" s="261"/>
      <c r="E33" s="262"/>
      <c r="F33" s="262"/>
      <c r="G33" s="263"/>
      <c r="H33" s="262"/>
      <c r="I33" s="262"/>
      <c r="J33" s="262"/>
      <c r="K33" s="264"/>
    </row>
    <row r="34" spans="2:24">
      <c r="B34" s="15"/>
      <c r="C34" s="16"/>
      <c r="D34" s="265"/>
      <c r="E34" s="266"/>
      <c r="F34" s="266"/>
      <c r="G34" s="267"/>
      <c r="H34" s="266"/>
      <c r="I34" s="266"/>
      <c r="J34" s="266"/>
      <c r="K34" s="213"/>
    </row>
    <row r="35" spans="2:24" ht="15" thickBot="1">
      <c r="B35" s="9" t="s">
        <v>70</v>
      </c>
      <c r="C35" s="14"/>
      <c r="D35" s="268">
        <v>129080.1453792317</v>
      </c>
      <c r="E35" s="268">
        <v>203310</v>
      </c>
      <c r="F35" s="268">
        <v>218298.095409228</v>
      </c>
      <c r="G35" s="269">
        <v>1.07372040435408</v>
      </c>
      <c r="H35" s="268">
        <v>220047.37176547426</v>
      </c>
      <c r="I35" s="268" t="s">
        <v>1</v>
      </c>
      <c r="J35" s="268">
        <v>1213441.1034500722</v>
      </c>
      <c r="K35" s="264">
        <v>2272784.1449901275</v>
      </c>
    </row>
    <row r="36" spans="2:24" ht="16.5">
      <c r="B36" s="270" t="s">
        <v>71</v>
      </c>
      <c r="C36" s="10"/>
      <c r="D36" s="10"/>
      <c r="E36" s="10"/>
      <c r="F36" s="10"/>
      <c r="G36" s="10"/>
      <c r="H36" s="271"/>
      <c r="I36" s="10"/>
      <c r="J36" s="10"/>
      <c r="K36" s="272"/>
      <c r="L36" s="10"/>
      <c r="M36" s="10"/>
      <c r="N36" s="10"/>
      <c r="O36" s="10"/>
      <c r="P36" s="10"/>
      <c r="Q36" s="10"/>
      <c r="R36" s="10"/>
      <c r="S36" s="10"/>
      <c r="T36" s="10"/>
      <c r="U36" s="10"/>
      <c r="V36" s="10"/>
      <c r="W36" s="10"/>
      <c r="X36" s="10"/>
    </row>
    <row r="37" spans="2:24" ht="16.5">
      <c r="B37" s="273" t="s">
        <v>91</v>
      </c>
    </row>
    <row r="38" spans="2:24" ht="16.5">
      <c r="B38" s="19" t="s">
        <v>92</v>
      </c>
      <c r="K38" s="274"/>
    </row>
    <row r="39" spans="2:24">
      <c r="B39" s="160" t="s">
        <v>93</v>
      </c>
      <c r="K39" s="274"/>
      <c r="L39" s="274"/>
    </row>
    <row r="40" spans="2:24" ht="16.5">
      <c r="B40" s="275" t="s">
        <v>94</v>
      </c>
    </row>
    <row r="41" spans="2:24">
      <c r="B41" s="160" t="s">
        <v>72</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30"/>
  <sheetViews>
    <sheetView zoomScaleNormal="100" zoomScaleSheetLayoutView="100" workbookViewId="0">
      <selection activeCell="K28" sqref="K28:K29"/>
    </sheetView>
  </sheetViews>
  <sheetFormatPr defaultColWidth="9.26953125" defaultRowHeight="14.5"/>
  <cols>
    <col min="1" max="1" width="4.26953125" style="160" customWidth="1"/>
    <col min="2" max="2" width="22.1796875" style="160" customWidth="1"/>
    <col min="3" max="3" width="35" style="160" customWidth="1"/>
    <col min="4" max="8" width="13.54296875" style="160" customWidth="1"/>
    <col min="9" max="9" width="14.54296875" style="160" customWidth="1"/>
    <col min="10" max="10" width="4.1796875" style="160" customWidth="1"/>
    <col min="11" max="11" width="16.26953125" style="160" customWidth="1"/>
    <col min="12" max="12" width="15.7265625" style="2" customWidth="1"/>
    <col min="13" max="13" width="21.453125" style="2" customWidth="1"/>
    <col min="14" max="14" width="13.54296875" style="160" customWidth="1"/>
    <col min="15" max="17" width="9.26953125" style="160"/>
    <col min="18" max="18" width="9.26953125" style="160" customWidth="1"/>
    <col min="19" max="16384" width="9.26953125" style="160"/>
  </cols>
  <sheetData>
    <row r="1" spans="1:13" ht="23.5">
      <c r="A1" s="1" t="s">
        <v>95</v>
      </c>
      <c r="L1" s="59"/>
      <c r="M1" s="59"/>
    </row>
    <row r="2" spans="1:13" ht="15.5">
      <c r="B2" s="158" t="s">
        <v>96</v>
      </c>
      <c r="L2" s="59"/>
      <c r="M2" s="59"/>
    </row>
    <row r="3" spans="1:13" ht="19" thickBot="1">
      <c r="A3" s="4"/>
      <c r="B3" s="410" t="s">
        <v>0</v>
      </c>
      <c r="C3" s="410"/>
      <c r="D3" s="4"/>
      <c r="E3" s="4"/>
      <c r="F3" s="4"/>
      <c r="G3" s="4"/>
      <c r="H3" s="4"/>
      <c r="L3" s="59"/>
      <c r="M3" s="59"/>
    </row>
    <row r="4" spans="1:13" ht="43.15" customHeight="1" thickBot="1">
      <c r="A4" s="160" t="s">
        <v>45</v>
      </c>
      <c r="B4" s="162"/>
      <c r="C4" s="162"/>
      <c r="D4" s="431" t="s">
        <v>9</v>
      </c>
      <c r="E4" s="431"/>
      <c r="F4" s="432" t="s">
        <v>97</v>
      </c>
      <c r="G4" s="433"/>
      <c r="H4" s="434" t="s">
        <v>73</v>
      </c>
      <c r="I4" s="435"/>
      <c r="K4" s="276" t="s">
        <v>9</v>
      </c>
      <c r="L4" s="276"/>
      <c r="M4" s="276"/>
    </row>
    <row r="5" spans="1:13" ht="21" customHeight="1" thickBot="1">
      <c r="B5" s="163"/>
      <c r="C5" s="163"/>
      <c r="D5" s="277" t="s">
        <v>46</v>
      </c>
      <c r="E5" s="278" t="s">
        <v>47</v>
      </c>
      <c r="F5" s="46" t="s">
        <v>48</v>
      </c>
      <c r="G5" s="47" t="s">
        <v>98</v>
      </c>
      <c r="H5" s="41" t="s">
        <v>49</v>
      </c>
      <c r="I5" s="42" t="s">
        <v>50</v>
      </c>
      <c r="L5" s="59"/>
      <c r="M5" s="59"/>
    </row>
    <row r="6" spans="1:13" ht="52.5" customHeight="1" thickBot="1">
      <c r="B6" s="166"/>
      <c r="C6" s="166"/>
      <c r="D6" s="436" t="s">
        <v>99</v>
      </c>
      <c r="E6" s="437"/>
      <c r="F6" s="438" t="s">
        <v>100</v>
      </c>
      <c r="G6" s="439"/>
      <c r="H6" s="440" t="s">
        <v>101</v>
      </c>
      <c r="I6" s="441"/>
      <c r="L6" s="59"/>
      <c r="M6" s="59"/>
    </row>
    <row r="7" spans="1:13" ht="29.5" thickBot="1">
      <c r="B7" s="32" t="s">
        <v>51</v>
      </c>
      <c r="C7" s="34" t="s">
        <v>102</v>
      </c>
      <c r="D7" s="279" t="s">
        <v>103</v>
      </c>
      <c r="E7" s="280" t="s">
        <v>104</v>
      </c>
      <c r="F7" s="281" t="s">
        <v>103</v>
      </c>
      <c r="G7" s="282" t="s">
        <v>104</v>
      </c>
      <c r="H7" s="283" t="s">
        <v>103</v>
      </c>
      <c r="I7" s="284" t="s">
        <v>104</v>
      </c>
      <c r="J7" s="285"/>
      <c r="K7" s="285"/>
      <c r="L7" s="285"/>
      <c r="M7" s="285"/>
    </row>
    <row r="8" spans="1:13">
      <c r="B8" s="424" t="s">
        <v>105</v>
      </c>
      <c r="C8" s="30" t="s">
        <v>10</v>
      </c>
      <c r="D8" s="179">
        <v>127</v>
      </c>
      <c r="E8" s="286">
        <v>3691</v>
      </c>
      <c r="F8" s="287">
        <v>644.42446999999993</v>
      </c>
      <c r="G8" s="288">
        <v>14446.220490000002</v>
      </c>
      <c r="H8" s="289">
        <v>1314.2200800000003</v>
      </c>
      <c r="I8" s="290">
        <v>43373.646769999716</v>
      </c>
      <c r="J8" s="59"/>
      <c r="K8" s="59"/>
      <c r="L8" s="59"/>
      <c r="M8" s="59"/>
    </row>
    <row r="9" spans="1:13">
      <c r="B9" s="425"/>
      <c r="C9" s="185" t="s">
        <v>11</v>
      </c>
      <c r="D9" s="186">
        <v>0</v>
      </c>
      <c r="E9" s="291">
        <v>984</v>
      </c>
      <c r="F9" s="292">
        <v>0</v>
      </c>
      <c r="G9" s="293">
        <v>136.05000000000001</v>
      </c>
      <c r="H9" s="294">
        <v>0</v>
      </c>
      <c r="I9" s="295">
        <v>704.70800000000384</v>
      </c>
      <c r="J9" s="59"/>
      <c r="K9" s="59"/>
      <c r="L9" s="59"/>
      <c r="M9" s="59"/>
    </row>
    <row r="10" spans="1:13">
      <c r="B10" s="425"/>
      <c r="C10" s="296" t="s">
        <v>54</v>
      </c>
      <c r="D10" s="186">
        <v>0</v>
      </c>
      <c r="E10" s="297">
        <v>17212</v>
      </c>
      <c r="F10" s="298">
        <v>0</v>
      </c>
      <c r="G10" s="293">
        <v>1645.0337999999999</v>
      </c>
      <c r="H10" s="294">
        <v>0</v>
      </c>
      <c r="I10" s="295">
        <v>111135.5289999973</v>
      </c>
      <c r="J10" s="59"/>
      <c r="K10" s="59"/>
      <c r="L10" s="59"/>
      <c r="M10" s="59"/>
    </row>
    <row r="11" spans="1:13">
      <c r="B11" s="425"/>
      <c r="C11" s="296" t="s">
        <v>106</v>
      </c>
      <c r="D11" s="186">
        <v>0</v>
      </c>
      <c r="E11" s="297">
        <v>525</v>
      </c>
      <c r="F11" s="298">
        <v>0</v>
      </c>
      <c r="G11" s="293">
        <v>14.122499999999901</v>
      </c>
      <c r="H11" s="294">
        <v>0</v>
      </c>
      <c r="I11" s="295">
        <v>3415.1249999999782</v>
      </c>
      <c r="J11" s="59"/>
      <c r="K11" s="59"/>
      <c r="L11" s="59"/>
      <c r="M11" s="59"/>
    </row>
    <row r="12" spans="1:13" ht="15" thickBot="1">
      <c r="B12" s="415"/>
      <c r="C12" s="299" t="s">
        <v>55</v>
      </c>
      <c r="D12" s="186">
        <f t="shared" ref="D12:I12" si="0">SUM(D8:D11)</f>
        <v>127</v>
      </c>
      <c r="E12" s="297">
        <f t="shared" si="0"/>
        <v>22412</v>
      </c>
      <c r="F12" s="300">
        <f t="shared" si="0"/>
        <v>644.42446999999993</v>
      </c>
      <c r="G12" s="301">
        <f t="shared" si="0"/>
        <v>16241.42679</v>
      </c>
      <c r="H12" s="186">
        <f t="shared" si="0"/>
        <v>1314.2200800000003</v>
      </c>
      <c r="I12" s="302">
        <f t="shared" si="0"/>
        <v>158629.00876999699</v>
      </c>
      <c r="J12" s="303"/>
      <c r="K12" s="59"/>
      <c r="L12" s="59"/>
      <c r="M12" s="59"/>
    </row>
    <row r="13" spans="1:13" ht="14.5" customHeight="1">
      <c r="B13" s="424" t="s">
        <v>56</v>
      </c>
      <c r="C13" s="30" t="s">
        <v>107</v>
      </c>
      <c r="D13" s="179">
        <v>0</v>
      </c>
      <c r="E13" s="290">
        <v>48</v>
      </c>
      <c r="F13" s="287">
        <v>0</v>
      </c>
      <c r="G13" s="288">
        <v>1757.5774900000001</v>
      </c>
      <c r="H13" s="179">
        <v>0</v>
      </c>
      <c r="I13" s="290">
        <v>1069.3313499999999</v>
      </c>
      <c r="J13" s="304"/>
      <c r="K13" s="59"/>
      <c r="L13" s="59"/>
      <c r="M13" s="59"/>
    </row>
    <row r="14" spans="1:13" ht="14.5" customHeight="1">
      <c r="B14" s="425"/>
      <c r="C14" s="28" t="s">
        <v>22</v>
      </c>
      <c r="D14" s="186">
        <v>0</v>
      </c>
      <c r="E14" s="295">
        <v>196</v>
      </c>
      <c r="F14" s="298">
        <v>0</v>
      </c>
      <c r="G14" s="293">
        <v>59.653820000000003</v>
      </c>
      <c r="H14" s="186">
        <v>0</v>
      </c>
      <c r="I14" s="295">
        <v>533.22495000000049</v>
      </c>
      <c r="J14" s="304"/>
      <c r="K14" s="59"/>
      <c r="L14" s="59"/>
      <c r="M14" s="59"/>
    </row>
    <row r="15" spans="1:13" ht="14.5" customHeight="1" thickBot="1">
      <c r="B15" s="425"/>
      <c r="C15" s="29" t="s">
        <v>13</v>
      </c>
      <c r="D15" s="305">
        <v>95</v>
      </c>
      <c r="E15" s="306">
        <v>0</v>
      </c>
      <c r="F15" s="307">
        <v>523.64500999999962</v>
      </c>
      <c r="G15" s="308">
        <v>0</v>
      </c>
      <c r="H15" s="305">
        <v>1666.9464300000006</v>
      </c>
      <c r="I15" s="306">
        <v>0</v>
      </c>
      <c r="J15" s="304"/>
      <c r="K15" s="59"/>
      <c r="L15" s="59"/>
      <c r="M15" s="59"/>
    </row>
    <row r="16" spans="1:13">
      <c r="B16" s="159" t="s">
        <v>14</v>
      </c>
      <c r="C16" s="159" t="s">
        <v>14</v>
      </c>
      <c r="D16" s="179">
        <v>0</v>
      </c>
      <c r="E16" s="290">
        <v>172508</v>
      </c>
      <c r="F16" s="287">
        <v>0</v>
      </c>
      <c r="G16" s="287">
        <v>440.38099999999997</v>
      </c>
      <c r="H16" s="178">
        <v>0</v>
      </c>
      <c r="I16" s="290">
        <v>53212.7</v>
      </c>
      <c r="J16" s="309"/>
      <c r="K16" s="59"/>
      <c r="L16" s="59"/>
      <c r="M16" s="59"/>
    </row>
    <row r="17" spans="2:28" ht="15" thickBot="1">
      <c r="B17" s="33" t="s">
        <v>58</v>
      </c>
      <c r="C17" s="35"/>
      <c r="D17" s="310">
        <v>222</v>
      </c>
      <c r="E17" s="311">
        <v>195164</v>
      </c>
      <c r="F17" s="312">
        <v>1168.0694799999997</v>
      </c>
      <c r="G17" s="312">
        <v>18499.039100000002</v>
      </c>
      <c r="H17" s="310">
        <v>2981.1665100000009</v>
      </c>
      <c r="I17" s="311">
        <v>213444.265069997</v>
      </c>
      <c r="J17" s="309"/>
      <c r="K17" s="2"/>
      <c r="L17" s="285"/>
      <c r="M17" s="285"/>
    </row>
    <row r="18" spans="2:28" ht="15" thickBot="1">
      <c r="B18" s="15"/>
      <c r="C18" s="37"/>
      <c r="D18" s="313"/>
      <c r="E18" s="314"/>
      <c r="F18" s="315"/>
      <c r="G18" s="316"/>
      <c r="H18" s="313"/>
      <c r="I18" s="213"/>
      <c r="J18" s="309"/>
      <c r="K18" s="2"/>
      <c r="L18" s="317"/>
      <c r="M18" s="317"/>
    </row>
    <row r="19" spans="2:28">
      <c r="B19" s="429" t="s">
        <v>21</v>
      </c>
      <c r="C19" s="318" t="s">
        <v>64</v>
      </c>
      <c r="D19" s="195">
        <v>0</v>
      </c>
      <c r="E19" s="290">
        <v>0</v>
      </c>
      <c r="F19" s="319">
        <v>0</v>
      </c>
      <c r="G19" s="288">
        <v>0</v>
      </c>
      <c r="H19" s="195">
        <v>0</v>
      </c>
      <c r="I19" s="290">
        <v>0</v>
      </c>
      <c r="J19" s="317"/>
      <c r="K19" s="317"/>
      <c r="L19" s="317"/>
      <c r="M19" s="317"/>
    </row>
    <row r="20" spans="2:28" ht="15" thickBot="1">
      <c r="B20" s="430"/>
      <c r="C20" s="320" t="s">
        <v>108</v>
      </c>
      <c r="D20" s="231">
        <v>0</v>
      </c>
      <c r="E20" s="302">
        <v>343</v>
      </c>
      <c r="F20" s="321">
        <v>0</v>
      </c>
      <c r="G20" s="322">
        <v>44.681739999999728</v>
      </c>
      <c r="H20" s="231">
        <v>0</v>
      </c>
      <c r="I20" s="302">
        <v>1397.4010599999983</v>
      </c>
      <c r="J20" s="317"/>
      <c r="K20" s="317"/>
      <c r="L20" s="317"/>
      <c r="M20" s="317"/>
    </row>
    <row r="21" spans="2:28" ht="15" thickBot="1">
      <c r="B21" s="7" t="s">
        <v>109</v>
      </c>
      <c r="C21" s="39"/>
      <c r="D21" s="323"/>
      <c r="E21" s="324"/>
      <c r="F21" s="325"/>
      <c r="G21" s="326"/>
      <c r="H21" s="323"/>
      <c r="I21" s="324"/>
      <c r="J21" s="327"/>
      <c r="K21" s="285"/>
      <c r="L21" s="285"/>
      <c r="M21" s="285"/>
    </row>
    <row r="22" spans="2:28">
      <c r="B22" s="8" t="s">
        <v>68</v>
      </c>
      <c r="C22" s="12"/>
      <c r="D22" s="328"/>
      <c r="E22" s="329"/>
      <c r="F22" s="330"/>
      <c r="G22" s="331"/>
      <c r="H22" s="328"/>
      <c r="I22" s="332"/>
      <c r="J22" s="333"/>
      <c r="K22" s="27"/>
      <c r="L22" s="59"/>
      <c r="M22" s="59"/>
    </row>
    <row r="23" spans="2:28" ht="15" thickBot="1">
      <c r="B23" s="9" t="s">
        <v>69</v>
      </c>
      <c r="C23" s="14"/>
      <c r="D23" s="310">
        <v>0</v>
      </c>
      <c r="E23" s="311">
        <v>343</v>
      </c>
      <c r="F23" s="334">
        <v>0</v>
      </c>
      <c r="G23" s="335">
        <v>44.681739999999728</v>
      </c>
      <c r="H23" s="310">
        <v>0</v>
      </c>
      <c r="I23" s="336">
        <v>1397.4010599999983</v>
      </c>
      <c r="J23" s="337"/>
      <c r="K23" s="338"/>
      <c r="L23" s="59"/>
      <c r="M23" s="59"/>
    </row>
    <row r="24" spans="2:28">
      <c r="B24" s="15"/>
      <c r="C24" s="16"/>
      <c r="D24" s="339"/>
      <c r="E24" s="340"/>
      <c r="F24" s="341"/>
      <c r="G24" s="342"/>
      <c r="H24" s="339"/>
      <c r="I24" s="340"/>
      <c r="J24" s="317"/>
      <c r="K24" s="317"/>
      <c r="L24" s="59"/>
      <c r="M24" s="59"/>
    </row>
    <row r="25" spans="2:28" ht="15" thickBot="1">
      <c r="B25" s="9" t="s">
        <v>70</v>
      </c>
      <c r="C25" s="14"/>
      <c r="D25" s="310">
        <v>222</v>
      </c>
      <c r="E25" s="311">
        <v>195507</v>
      </c>
      <c r="F25" s="312">
        <v>1168.0694799999997</v>
      </c>
      <c r="G25" s="343">
        <v>18543.720840000002</v>
      </c>
      <c r="H25" s="310">
        <v>2981.1665100000009</v>
      </c>
      <c r="I25" s="311">
        <v>214841.666129997</v>
      </c>
      <c r="J25" s="327"/>
      <c r="K25" s="285"/>
      <c r="L25" s="59"/>
      <c r="M25" s="59"/>
    </row>
    <row r="26" spans="2:28" ht="15" thickBot="1">
      <c r="B26" s="17" t="s">
        <v>110</v>
      </c>
      <c r="C26" s="18"/>
      <c r="D26" s="344"/>
      <c r="E26" s="345"/>
      <c r="F26" s="346"/>
      <c r="G26" s="347"/>
      <c r="H26" s="348"/>
      <c r="I26" s="349"/>
      <c r="J26" s="327"/>
      <c r="K26" s="285"/>
      <c r="L26" s="59"/>
      <c r="M26" s="59"/>
    </row>
    <row r="27" spans="2:28" ht="16.5">
      <c r="B27" s="19" t="s">
        <v>111</v>
      </c>
      <c r="C27" s="10"/>
      <c r="D27" s="10"/>
      <c r="E27" s="10"/>
      <c r="F27" s="10"/>
      <c r="G27" s="10"/>
      <c r="H27" s="10"/>
      <c r="J27" s="10"/>
      <c r="K27" s="10"/>
      <c r="L27" s="350"/>
      <c r="M27" s="350"/>
      <c r="N27" s="10"/>
      <c r="O27" s="10"/>
      <c r="P27" s="10"/>
      <c r="Q27" s="10"/>
      <c r="R27" s="10"/>
      <c r="S27" s="10"/>
      <c r="T27" s="10"/>
      <c r="U27" s="10"/>
      <c r="V27" s="10"/>
      <c r="W27" s="10"/>
      <c r="X27" s="10"/>
      <c r="Y27" s="10"/>
      <c r="Z27" s="10"/>
      <c r="AA27" s="10"/>
      <c r="AB27" s="10"/>
    </row>
    <row r="28" spans="2:28">
      <c r="F28" s="351"/>
      <c r="G28" s="351"/>
      <c r="J28" s="352"/>
      <c r="K28" s="352"/>
    </row>
    <row r="29" spans="2:28">
      <c r="G29" s="2"/>
    </row>
    <row r="30" spans="2:28">
      <c r="F30" s="353"/>
      <c r="G30" s="353"/>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1"/>
  <sheetViews>
    <sheetView zoomScaleNormal="100" zoomScaleSheetLayoutView="100" workbookViewId="0">
      <selection activeCell="E30" sqref="E30"/>
    </sheetView>
  </sheetViews>
  <sheetFormatPr defaultColWidth="9.26953125" defaultRowHeight="14.5"/>
  <cols>
    <col min="1" max="1" width="4.26953125" style="160" customWidth="1"/>
    <col min="2" max="2" width="22.1796875" style="160" customWidth="1"/>
    <col min="3" max="3" width="35" style="160" customWidth="1"/>
    <col min="4" max="8" width="13.54296875" style="160" customWidth="1"/>
    <col min="9" max="9" width="14.54296875" style="160" customWidth="1"/>
    <col min="10" max="10" width="3.26953125" style="160" customWidth="1"/>
    <col min="11" max="11" width="16.26953125" style="309" customWidth="1"/>
    <col min="12" max="13" width="16.26953125" style="160" customWidth="1"/>
    <col min="14" max="15" width="15.7265625" style="2" customWidth="1"/>
    <col min="16" max="16" width="13.54296875" style="160" customWidth="1"/>
    <col min="17" max="19" width="9.26953125" style="160"/>
    <col min="20" max="20" width="9.26953125" style="160" customWidth="1"/>
    <col min="21" max="16384" width="9.26953125" style="160"/>
  </cols>
  <sheetData>
    <row r="1" spans="1:30" ht="23.5">
      <c r="A1" s="1" t="s">
        <v>95</v>
      </c>
      <c r="K1" s="70"/>
      <c r="N1" s="59"/>
      <c r="O1" s="59"/>
    </row>
    <row r="2" spans="1:30" ht="15.5">
      <c r="B2" s="158" t="s">
        <v>112</v>
      </c>
      <c r="K2" s="70"/>
      <c r="N2" s="59"/>
      <c r="O2" s="59"/>
    </row>
    <row r="3" spans="1:30" ht="19" thickBot="1">
      <c r="A3" s="4"/>
      <c r="B3" s="410" t="s">
        <v>0</v>
      </c>
      <c r="C3" s="410"/>
      <c r="D3" s="4"/>
      <c r="E3" s="4"/>
      <c r="F3" s="4"/>
      <c r="G3" s="4"/>
      <c r="H3" s="4"/>
      <c r="K3" s="61"/>
      <c r="N3" s="59"/>
      <c r="O3" s="59"/>
    </row>
    <row r="4" spans="1:30" ht="43.15" customHeight="1" thickBot="1">
      <c r="A4" s="160" t="s">
        <v>45</v>
      </c>
      <c r="B4" s="416"/>
      <c r="C4" s="162"/>
      <c r="D4" s="445" t="s">
        <v>9</v>
      </c>
      <c r="E4" s="423"/>
      <c r="F4" s="432" t="s">
        <v>97</v>
      </c>
      <c r="G4" s="433"/>
      <c r="H4" s="434" t="s">
        <v>73</v>
      </c>
      <c r="I4" s="435"/>
      <c r="K4" s="70"/>
      <c r="M4" s="276" t="s">
        <v>9</v>
      </c>
      <c r="N4" s="276"/>
      <c r="O4" s="276"/>
    </row>
    <row r="5" spans="1:30" ht="21" customHeight="1" thickBot="1">
      <c r="B5" s="49"/>
      <c r="C5" s="163"/>
      <c r="D5" s="40" t="s">
        <v>46</v>
      </c>
      <c r="E5" s="42" t="s">
        <v>47</v>
      </c>
      <c r="F5" s="46" t="s">
        <v>48</v>
      </c>
      <c r="G5" s="47" t="s">
        <v>98</v>
      </c>
      <c r="H5" s="41" t="s">
        <v>49</v>
      </c>
      <c r="I5" s="42" t="s">
        <v>50</v>
      </c>
      <c r="K5" s="70"/>
      <c r="N5" s="59"/>
      <c r="O5" s="59"/>
    </row>
    <row r="6" spans="1:30" ht="52.5" customHeight="1" thickBot="1">
      <c r="B6" s="50"/>
      <c r="C6" s="166"/>
      <c r="D6" s="446" t="s">
        <v>99</v>
      </c>
      <c r="E6" s="447"/>
      <c r="F6" s="438" t="s">
        <v>100</v>
      </c>
      <c r="G6" s="439"/>
      <c r="H6" s="440" t="s">
        <v>101</v>
      </c>
      <c r="I6" s="441"/>
      <c r="K6" s="70"/>
      <c r="N6" s="59"/>
      <c r="O6" s="59"/>
    </row>
    <row r="7" spans="1:30" ht="29.5" thickBot="1">
      <c r="B7" s="36" t="s">
        <v>59</v>
      </c>
      <c r="C7" s="32" t="s">
        <v>60</v>
      </c>
      <c r="D7" s="99" t="s">
        <v>113</v>
      </c>
      <c r="E7" s="48" t="s">
        <v>114</v>
      </c>
      <c r="F7" s="99" t="s">
        <v>113</v>
      </c>
      <c r="G7" s="48" t="s">
        <v>114</v>
      </c>
      <c r="H7" s="99" t="s">
        <v>113</v>
      </c>
      <c r="I7" s="48" t="s">
        <v>114</v>
      </c>
      <c r="J7" s="285"/>
      <c r="K7" s="354"/>
      <c r="L7" s="285"/>
      <c r="M7" s="285"/>
      <c r="N7" s="285"/>
      <c r="O7" s="285"/>
    </row>
    <row r="8" spans="1:30" ht="15" thickBot="1">
      <c r="B8" s="31" t="s">
        <v>15</v>
      </c>
      <c r="C8" s="31" t="s">
        <v>16</v>
      </c>
      <c r="D8" s="355">
        <v>5</v>
      </c>
      <c r="E8" s="356">
        <v>0</v>
      </c>
      <c r="F8" s="357">
        <v>144.87701000000001</v>
      </c>
      <c r="G8" s="358">
        <v>0</v>
      </c>
      <c r="H8" s="359">
        <v>325.01900000000001</v>
      </c>
      <c r="I8" s="360">
        <v>0</v>
      </c>
      <c r="J8" s="361"/>
      <c r="K8" s="70"/>
      <c r="L8" s="27"/>
      <c r="M8" s="27"/>
      <c r="N8" s="59"/>
      <c r="O8" s="59"/>
    </row>
    <row r="9" spans="1:30">
      <c r="B9" s="442" t="s">
        <v>17</v>
      </c>
      <c r="C9" s="30" t="s">
        <v>18</v>
      </c>
      <c r="D9" s="362">
        <v>0</v>
      </c>
      <c r="E9" s="369">
        <v>4</v>
      </c>
      <c r="F9" s="370">
        <v>0</v>
      </c>
      <c r="G9" s="371">
        <v>46.16</v>
      </c>
      <c r="H9" s="366">
        <v>0</v>
      </c>
      <c r="I9" s="367">
        <v>150.24376923099999</v>
      </c>
      <c r="J9" s="304"/>
      <c r="K9" s="304"/>
      <c r="L9" s="304"/>
      <c r="M9" s="27"/>
      <c r="N9" s="59"/>
      <c r="O9" s="59"/>
    </row>
    <row r="10" spans="1:30">
      <c r="B10" s="427"/>
      <c r="C10" s="29" t="s">
        <v>19</v>
      </c>
      <c r="D10" s="368">
        <v>0</v>
      </c>
      <c r="E10" s="412">
        <v>0</v>
      </c>
      <c r="F10" s="413">
        <v>0</v>
      </c>
      <c r="G10" s="414">
        <v>0</v>
      </c>
      <c r="H10" s="258">
        <v>0</v>
      </c>
      <c r="I10" s="372">
        <v>0</v>
      </c>
      <c r="J10" s="304"/>
      <c r="K10" s="304"/>
      <c r="L10" s="304"/>
      <c r="M10" s="27"/>
      <c r="N10" s="59"/>
      <c r="O10" s="59"/>
    </row>
    <row r="11" spans="1:30" ht="15" thickBot="1">
      <c r="B11" s="443"/>
      <c r="C11" s="51" t="s">
        <v>20</v>
      </c>
      <c r="D11" s="373">
        <v>0</v>
      </c>
      <c r="E11" s="356">
        <v>0</v>
      </c>
      <c r="F11" s="357">
        <v>0</v>
      </c>
      <c r="G11" s="358">
        <v>0</v>
      </c>
      <c r="H11" s="374">
        <v>0</v>
      </c>
      <c r="I11" s="375">
        <v>0</v>
      </c>
      <c r="J11" s="304"/>
      <c r="K11" s="304"/>
      <c r="L11" s="304"/>
      <c r="M11" s="59"/>
      <c r="N11" s="59"/>
      <c r="O11" s="59"/>
    </row>
    <row r="12" spans="1:30" s="10" customFormat="1" ht="15" thickBot="1">
      <c r="B12" s="17" t="s">
        <v>62</v>
      </c>
      <c r="C12" s="43"/>
      <c r="D12" s="376">
        <v>5</v>
      </c>
      <c r="E12" s="376">
        <v>4</v>
      </c>
      <c r="F12" s="377">
        <v>144.87701000000001</v>
      </c>
      <c r="G12" s="378">
        <v>46.16</v>
      </c>
      <c r="H12" s="411">
        <v>325.01900000000001</v>
      </c>
      <c r="I12" s="411">
        <v>150.24376923099999</v>
      </c>
      <c r="J12" s="285"/>
      <c r="K12" s="354"/>
      <c r="L12" s="285"/>
      <c r="M12" s="285"/>
      <c r="N12" s="285"/>
      <c r="O12" s="285"/>
      <c r="P12" s="160"/>
      <c r="Q12" s="160"/>
      <c r="R12" s="160"/>
      <c r="S12" s="160"/>
      <c r="T12" s="160"/>
      <c r="U12" s="160"/>
      <c r="V12" s="160"/>
      <c r="W12" s="160"/>
      <c r="X12" s="160"/>
      <c r="Y12" s="160"/>
      <c r="Z12" s="160"/>
      <c r="AA12" s="160"/>
      <c r="AB12" s="160"/>
      <c r="AC12" s="160"/>
      <c r="AD12" s="160"/>
    </row>
    <row r="13" spans="1:30" ht="15" thickBot="1">
      <c r="B13" s="38"/>
      <c r="C13" s="45"/>
      <c r="D13" s="379"/>
      <c r="E13" s="380"/>
      <c r="F13" s="381"/>
      <c r="G13" s="382"/>
      <c r="H13" s="236"/>
      <c r="I13" s="383"/>
      <c r="J13" s="317"/>
      <c r="K13" s="317"/>
      <c r="L13" s="317"/>
      <c r="M13" s="317"/>
      <c r="N13" s="317"/>
      <c r="O13" s="317"/>
    </row>
    <row r="14" spans="1:30">
      <c r="B14" s="429" t="s">
        <v>21</v>
      </c>
      <c r="C14" s="384" t="s">
        <v>18</v>
      </c>
      <c r="D14" s="385">
        <v>0</v>
      </c>
      <c r="E14" s="363">
        <v>0</v>
      </c>
      <c r="F14" s="364">
        <v>0</v>
      </c>
      <c r="G14" s="365">
        <v>0</v>
      </c>
      <c r="H14" s="366">
        <v>0</v>
      </c>
      <c r="I14" s="386">
        <v>0</v>
      </c>
      <c r="J14" s="317"/>
      <c r="K14" s="317"/>
      <c r="L14" s="317"/>
      <c r="M14" s="317"/>
      <c r="N14" s="317"/>
      <c r="O14" s="317"/>
    </row>
    <row r="15" spans="1:30" ht="15.75" customHeight="1" thickBot="1">
      <c r="B15" s="444"/>
      <c r="C15" s="387" t="s">
        <v>20</v>
      </c>
      <c r="D15" s="355">
        <v>0</v>
      </c>
      <c r="E15" s="356">
        <v>0</v>
      </c>
      <c r="F15" s="357">
        <v>0</v>
      </c>
      <c r="G15" s="358">
        <v>0</v>
      </c>
      <c r="H15" s="374">
        <v>0</v>
      </c>
      <c r="I15" s="360">
        <v>0</v>
      </c>
      <c r="J15" s="317"/>
      <c r="K15" s="317"/>
      <c r="L15" s="317"/>
      <c r="M15" s="317"/>
      <c r="N15" s="317"/>
      <c r="O15" s="317"/>
    </row>
    <row r="16" spans="1:30" ht="15" thickBot="1">
      <c r="B16" s="388" t="s">
        <v>67</v>
      </c>
      <c r="C16" s="389"/>
      <c r="D16" s="390">
        <v>0</v>
      </c>
      <c r="E16" s="390">
        <v>0</v>
      </c>
      <c r="F16" s="377">
        <v>0</v>
      </c>
      <c r="G16" s="378">
        <v>0</v>
      </c>
      <c r="H16" s="391">
        <v>0</v>
      </c>
      <c r="I16" s="391">
        <v>0</v>
      </c>
      <c r="J16" s="285"/>
      <c r="K16" s="354"/>
      <c r="L16" s="285"/>
      <c r="M16" s="285"/>
      <c r="N16" s="285"/>
      <c r="O16" s="285"/>
    </row>
    <row r="17" spans="2:15" ht="15" thickBot="1">
      <c r="B17" s="392" t="s">
        <v>68</v>
      </c>
      <c r="C17" s="393"/>
      <c r="D17" s="394"/>
      <c r="E17" s="395"/>
      <c r="F17" s="394"/>
      <c r="G17" s="396"/>
      <c r="H17" s="397"/>
      <c r="I17" s="398"/>
      <c r="J17" s="27"/>
      <c r="K17" s="70"/>
      <c r="L17" s="27"/>
      <c r="M17" s="27"/>
      <c r="N17" s="59"/>
      <c r="O17" s="59"/>
    </row>
    <row r="18" spans="2:15" ht="15" thickBot="1">
      <c r="B18" s="17" t="s">
        <v>69</v>
      </c>
      <c r="C18" s="43"/>
      <c r="D18" s="399">
        <f>D17</f>
        <v>0</v>
      </c>
      <c r="E18" s="399">
        <f t="shared" ref="E18:I18" si="0">E17</f>
        <v>0</v>
      </c>
      <c r="F18" s="400">
        <f t="shared" si="0"/>
        <v>0</v>
      </c>
      <c r="G18" s="378">
        <f t="shared" si="0"/>
        <v>0</v>
      </c>
      <c r="H18" s="401">
        <f t="shared" si="0"/>
        <v>0</v>
      </c>
      <c r="I18" s="401">
        <f t="shared" si="0"/>
        <v>0</v>
      </c>
      <c r="J18" s="338"/>
      <c r="K18" s="354"/>
      <c r="L18" s="338"/>
      <c r="M18" s="338"/>
      <c r="N18" s="285"/>
      <c r="O18" s="285"/>
    </row>
    <row r="19" spans="2:15" ht="15" thickBot="1">
      <c r="B19" s="15"/>
      <c r="C19" s="44"/>
      <c r="D19" s="402"/>
      <c r="E19" s="403"/>
      <c r="F19" s="404"/>
      <c r="G19" s="405"/>
      <c r="H19" s="339"/>
      <c r="I19" s="340"/>
      <c r="J19" s="317"/>
      <c r="K19" s="317"/>
      <c r="L19" s="317"/>
      <c r="M19" s="317"/>
      <c r="N19" s="317"/>
      <c r="O19" s="317"/>
    </row>
    <row r="20" spans="2:15" ht="15" thickBot="1">
      <c r="B20" s="9" t="s">
        <v>70</v>
      </c>
      <c r="C20" s="406"/>
      <c r="D20" s="376">
        <v>5</v>
      </c>
      <c r="E20" s="376">
        <v>4</v>
      </c>
      <c r="F20" s="377">
        <v>144.87701000000001</v>
      </c>
      <c r="G20" s="378">
        <v>46.16</v>
      </c>
      <c r="H20" s="411">
        <v>325.01900000000001</v>
      </c>
      <c r="I20" s="411">
        <v>150.24376923099999</v>
      </c>
      <c r="J20" s="285"/>
      <c r="K20" s="354"/>
      <c r="L20" s="285"/>
      <c r="M20" s="285"/>
      <c r="N20" s="285"/>
      <c r="O20" s="285"/>
    </row>
    <row r="21" spans="2:15" ht="15" thickBot="1">
      <c r="B21" s="17" t="s">
        <v>110</v>
      </c>
      <c r="C21" s="23"/>
      <c r="D21" s="24"/>
      <c r="E21" s="407"/>
      <c r="F21" s="408"/>
      <c r="G21" s="409"/>
      <c r="H21" s="24"/>
      <c r="I21" s="407"/>
      <c r="J21" s="285"/>
      <c r="K21" s="354"/>
      <c r="L21" s="285"/>
      <c r="M21" s="285"/>
      <c r="N21" s="285"/>
      <c r="O21" s="285"/>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66" customWidth="1"/>
    <col min="2" max="2" width="27.81640625" style="66" customWidth="1"/>
    <col min="3" max="4" width="14.7265625" style="66" customWidth="1"/>
    <col min="5" max="5" width="11.81640625" style="66" bestFit="1" customWidth="1"/>
    <col min="6" max="7" width="14.7265625" style="66" customWidth="1"/>
    <col min="8" max="8" width="11.81640625" style="66" bestFit="1" customWidth="1"/>
    <col min="9" max="10" width="3.7265625" style="66" customWidth="1"/>
    <col min="11" max="11" width="16.81640625" style="66" customWidth="1"/>
    <col min="12" max="15" width="14.7265625" style="66" customWidth="1"/>
    <col min="16" max="16384" width="9.1796875" style="66"/>
  </cols>
  <sheetData>
    <row r="1" spans="2:17" ht="18">
      <c r="B1" s="65" t="s">
        <v>116</v>
      </c>
      <c r="J1" s="160"/>
      <c r="K1" s="160"/>
      <c r="L1" s="160"/>
      <c r="M1" s="160"/>
      <c r="N1" s="160"/>
      <c r="O1" s="160"/>
      <c r="P1" s="160"/>
    </row>
    <row r="2" spans="2:17" customFormat="1" ht="12" customHeight="1">
      <c r="B2" s="160"/>
      <c r="C2" s="160"/>
      <c r="D2" s="160"/>
      <c r="E2" s="160"/>
      <c r="F2" s="160"/>
      <c r="G2" s="160"/>
      <c r="H2" s="160"/>
      <c r="I2" s="160"/>
      <c r="J2" s="160"/>
      <c r="K2" s="160"/>
      <c r="L2" s="160"/>
      <c r="M2" s="160"/>
      <c r="N2" s="160"/>
      <c r="O2" s="160"/>
      <c r="P2" s="160"/>
      <c r="Q2" s="160"/>
    </row>
    <row r="3" spans="2:17" ht="124.5" customHeight="1">
      <c r="B3" s="449" t="s">
        <v>117</v>
      </c>
      <c r="C3" s="449"/>
      <c r="D3" s="449"/>
      <c r="E3" s="449"/>
      <c r="F3" s="449"/>
      <c r="G3" s="449"/>
      <c r="H3" s="449"/>
      <c r="J3" s="160"/>
      <c r="K3" s="160"/>
      <c r="L3" s="160"/>
      <c r="M3" s="160"/>
      <c r="N3" s="160"/>
      <c r="O3" s="160"/>
      <c r="P3" s="160"/>
      <c r="Q3" s="67"/>
    </row>
    <row r="4" spans="2:17" customFormat="1" ht="14.15" customHeight="1">
      <c r="B4" s="160"/>
      <c r="C4" s="160"/>
      <c r="D4" s="160"/>
      <c r="E4" s="160"/>
      <c r="F4" s="160"/>
      <c r="G4" s="160"/>
      <c r="H4" s="160"/>
      <c r="I4" s="160"/>
      <c r="J4" s="160"/>
      <c r="K4" s="160"/>
      <c r="L4" s="160"/>
      <c r="M4" s="160"/>
      <c r="N4" s="160"/>
      <c r="O4" s="160"/>
      <c r="P4" s="160"/>
      <c r="Q4" s="160"/>
    </row>
    <row r="5" spans="2:17" customFormat="1" ht="15.5">
      <c r="B5" s="93" t="s">
        <v>118</v>
      </c>
      <c r="C5" s="160"/>
      <c r="D5" s="160"/>
      <c r="E5" s="160"/>
      <c r="F5" s="160"/>
      <c r="G5" s="160"/>
      <c r="H5" s="160"/>
      <c r="I5" s="160"/>
      <c r="J5" s="160"/>
      <c r="K5" s="160"/>
      <c r="L5" s="160"/>
      <c r="M5" s="160"/>
      <c r="N5" s="160"/>
      <c r="O5" s="160"/>
      <c r="P5" s="160"/>
      <c r="Q5" s="160"/>
    </row>
    <row r="6" spans="2:17" customFormat="1" ht="40" customHeight="1" thickBot="1">
      <c r="B6" s="54" t="s">
        <v>6</v>
      </c>
      <c r="C6" s="55" t="s">
        <v>119</v>
      </c>
      <c r="D6" s="55" t="s">
        <v>120</v>
      </c>
      <c r="E6" s="57" t="s">
        <v>8</v>
      </c>
      <c r="F6" s="55" t="s">
        <v>121</v>
      </c>
      <c r="G6" s="55" t="s">
        <v>7</v>
      </c>
      <c r="H6" s="57" t="s">
        <v>8</v>
      </c>
      <c r="I6" s="160"/>
      <c r="J6" s="160"/>
      <c r="K6" s="160"/>
      <c r="L6" s="62" t="s">
        <v>122</v>
      </c>
      <c r="M6" s="62" t="s">
        <v>123</v>
      </c>
      <c r="N6" s="62" t="s">
        <v>124</v>
      </c>
      <c r="O6" s="62" t="s">
        <v>125</v>
      </c>
      <c r="P6" s="160"/>
      <c r="Q6" s="160"/>
    </row>
    <row r="7" spans="2:17" customFormat="1" ht="14.5">
      <c r="B7" s="90" t="s">
        <v>2</v>
      </c>
      <c r="C7" s="109" t="e">
        <f>#REF!</f>
        <v>#REF!</v>
      </c>
      <c r="D7" s="110" t="e">
        <f>#REF!</f>
        <v>#REF!</v>
      </c>
      <c r="E7" s="85" t="e">
        <f>#REF!</f>
        <v>#REF!</v>
      </c>
      <c r="F7" s="109" t="e">
        <f>#REF!</f>
        <v>#REF!</v>
      </c>
      <c r="G7" s="110" t="e">
        <f>#REF!</f>
        <v>#REF!</v>
      </c>
      <c r="H7" s="112" t="e">
        <f>#REF!</f>
        <v>#REF!</v>
      </c>
      <c r="I7" s="160"/>
      <c r="J7" s="160"/>
      <c r="K7" s="12" t="s">
        <v>126</v>
      </c>
      <c r="L7" s="68" t="e">
        <f>$C$10</f>
        <v>#REF!</v>
      </c>
      <c r="M7" s="68">
        <f>$C$17</f>
        <v>0</v>
      </c>
      <c r="N7" s="68" t="e">
        <f>F10</f>
        <v>#REF!</v>
      </c>
      <c r="O7" s="68">
        <f>F17</f>
        <v>0</v>
      </c>
      <c r="P7" s="160"/>
      <c r="Q7" s="160"/>
    </row>
    <row r="8" spans="2:17" customFormat="1" ht="14.5">
      <c r="B8" s="91" t="s">
        <v>3</v>
      </c>
      <c r="C8" s="111" t="e">
        <f>#REF!</f>
        <v>#REF!</v>
      </c>
      <c r="D8" s="6" t="e">
        <f>#REF!</f>
        <v>#REF!</v>
      </c>
      <c r="E8" s="86" t="e">
        <f>#REF!</f>
        <v>#REF!</v>
      </c>
      <c r="F8" s="111" t="e">
        <f>#REF!</f>
        <v>#REF!</v>
      </c>
      <c r="G8" s="6" t="e">
        <f>#REF!</f>
        <v>#REF!</v>
      </c>
      <c r="H8" s="113" t="e">
        <f>#REF!</f>
        <v>#REF!</v>
      </c>
      <c r="I8" s="160"/>
      <c r="J8" s="160"/>
      <c r="K8" s="12" t="s">
        <v>127</v>
      </c>
      <c r="L8" s="58" t="e">
        <f>#REF!</f>
        <v>#REF!</v>
      </c>
      <c r="M8" s="149">
        <v>3625802.1097407416</v>
      </c>
      <c r="N8" s="59"/>
      <c r="O8" s="60"/>
      <c r="P8" s="160"/>
      <c r="Q8" s="160"/>
    </row>
    <row r="9" spans="2:17" customFormat="1" ht="14.5">
      <c r="B9" s="91" t="s">
        <v>4</v>
      </c>
      <c r="C9" s="111" t="e">
        <f>#REF!</f>
        <v>#REF!</v>
      </c>
      <c r="D9" s="6" t="e">
        <f>#REF!</f>
        <v>#REF!</v>
      </c>
      <c r="E9" s="86" t="e">
        <f>#REF!</f>
        <v>#REF!</v>
      </c>
      <c r="F9" s="111" t="e">
        <f>#REF!</f>
        <v>#REF!</v>
      </c>
      <c r="G9" s="6" t="e">
        <f>#REF!</f>
        <v>#REF!</v>
      </c>
      <c r="H9" s="113" t="e">
        <f>#REF!</f>
        <v>#REF!</v>
      </c>
      <c r="I9" s="160"/>
      <c r="J9" s="160"/>
      <c r="K9" s="66"/>
      <c r="L9" s="66"/>
      <c r="M9" s="66"/>
      <c r="N9" s="66"/>
      <c r="O9" s="66"/>
      <c r="P9" s="66"/>
      <c r="Q9" s="66"/>
    </row>
    <row r="10" spans="2:17" customFormat="1" ht="29.5" thickBot="1">
      <c r="B10" s="92" t="s">
        <v>5</v>
      </c>
      <c r="C10" s="87" t="e">
        <f>SUM(C7:C9)</f>
        <v>#REF!</v>
      </c>
      <c r="D10" s="88" t="e">
        <f>SUM(D7:D9)</f>
        <v>#REF!</v>
      </c>
      <c r="E10" s="89" t="e">
        <f>#REF!</f>
        <v>#REF!</v>
      </c>
      <c r="F10" s="87" t="e">
        <f t="shared" ref="F10:G10" si="0">SUM(F7:F9)</f>
        <v>#REF!</v>
      </c>
      <c r="G10" s="88" t="e">
        <f t="shared" si="0"/>
        <v>#REF!</v>
      </c>
      <c r="H10" s="89" t="e">
        <f>#REF!</f>
        <v>#REF!</v>
      </c>
      <c r="I10" s="160"/>
      <c r="J10" s="160"/>
      <c r="K10" s="63" t="s">
        <v>128</v>
      </c>
      <c r="L10" s="160"/>
      <c r="M10" s="160"/>
      <c r="N10" s="160"/>
      <c r="O10" s="160"/>
      <c r="P10" s="160"/>
      <c r="Q10" s="160"/>
    </row>
    <row r="11" spans="2:17" customFormat="1" ht="14.5">
      <c r="B11" s="160"/>
      <c r="C11" s="160"/>
      <c r="D11" s="160"/>
      <c r="E11" s="160"/>
      <c r="F11" s="160"/>
      <c r="G11" s="160"/>
      <c r="H11" s="160"/>
      <c r="I11" s="160"/>
      <c r="J11" s="160"/>
      <c r="K11" s="160"/>
      <c r="L11" s="160"/>
      <c r="M11" s="160"/>
      <c r="N11" s="160"/>
      <c r="O11" s="160"/>
      <c r="P11" s="160"/>
      <c r="Q11" s="160"/>
    </row>
    <row r="12" spans="2:17" customFormat="1" ht="15.5">
      <c r="B12" s="93" t="s">
        <v>129</v>
      </c>
      <c r="C12" s="160"/>
      <c r="D12" s="160"/>
      <c r="E12" s="160"/>
      <c r="F12" s="160"/>
      <c r="G12" s="160"/>
      <c r="H12" s="160"/>
      <c r="I12" s="160"/>
      <c r="J12" s="160"/>
      <c r="K12" s="160"/>
      <c r="L12" s="160"/>
      <c r="M12" s="160"/>
      <c r="N12" s="160"/>
      <c r="O12" s="160"/>
      <c r="P12" s="160"/>
      <c r="Q12" s="160"/>
    </row>
    <row r="13" spans="2:17" customFormat="1" ht="24.5" thickBot="1">
      <c r="B13" s="54" t="s">
        <v>6</v>
      </c>
      <c r="C13" s="55" t="s">
        <v>119</v>
      </c>
      <c r="D13" s="55" t="s">
        <v>120</v>
      </c>
      <c r="E13" s="57" t="s">
        <v>8</v>
      </c>
      <c r="F13" s="55" t="s">
        <v>121</v>
      </c>
      <c r="G13" s="55" t="s">
        <v>7</v>
      </c>
      <c r="H13" s="57" t="s">
        <v>8</v>
      </c>
      <c r="I13" s="160"/>
      <c r="J13" s="160"/>
      <c r="K13" s="160"/>
      <c r="L13" s="160"/>
      <c r="M13" s="160"/>
      <c r="N13" s="160"/>
      <c r="O13" s="160"/>
      <c r="P13" s="160"/>
      <c r="Q13" s="160"/>
    </row>
    <row r="14" spans="2:17" customFormat="1" ht="14.5">
      <c r="B14" s="90" t="s">
        <v>2</v>
      </c>
      <c r="C14" s="151"/>
      <c r="D14" s="152"/>
      <c r="E14" s="153"/>
      <c r="F14" s="151"/>
      <c r="G14" s="84" t="e">
        <f>G7</f>
        <v>#REF!</v>
      </c>
      <c r="H14" s="85" t="e">
        <f>ROUND(F14/G14,3)</f>
        <v>#REF!</v>
      </c>
      <c r="I14" s="160"/>
      <c r="J14" s="160"/>
      <c r="K14" s="160"/>
      <c r="L14" s="160"/>
      <c r="M14" s="160"/>
      <c r="N14" s="160"/>
      <c r="O14" s="160"/>
      <c r="P14" s="160"/>
      <c r="Q14" s="160"/>
    </row>
    <row r="15" spans="2:17" customFormat="1" ht="14.5">
      <c r="B15" s="91" t="s">
        <v>3</v>
      </c>
      <c r="C15" s="154"/>
      <c r="D15" s="155"/>
      <c r="E15" s="156"/>
      <c r="F15" s="154"/>
      <c r="G15" s="58" t="e">
        <f t="shared" ref="G15:G16" si="1">G8</f>
        <v>#REF!</v>
      </c>
      <c r="H15" s="86" t="e">
        <f t="shared" ref="H15:H17" si="2">ROUND(F15/G15,3)</f>
        <v>#REF!</v>
      </c>
      <c r="I15" s="160"/>
      <c r="J15" s="160"/>
      <c r="K15" s="160"/>
      <c r="L15" s="160"/>
      <c r="M15" s="160"/>
      <c r="N15" s="160"/>
      <c r="O15" s="160"/>
      <c r="P15" s="160"/>
      <c r="Q15" s="160"/>
    </row>
    <row r="16" spans="2:17" customFormat="1" ht="14.5">
      <c r="B16" s="91" t="s">
        <v>4</v>
      </c>
      <c r="C16" s="154"/>
      <c r="D16" s="155"/>
      <c r="E16" s="156"/>
      <c r="F16" s="154"/>
      <c r="G16" s="58" t="e">
        <f t="shared" si="1"/>
        <v>#REF!</v>
      </c>
      <c r="H16" s="86" t="e">
        <f t="shared" si="2"/>
        <v>#REF!</v>
      </c>
      <c r="I16" s="160"/>
      <c r="J16" s="160"/>
      <c r="K16" s="160"/>
      <c r="L16" s="160"/>
      <c r="M16" s="160"/>
      <c r="N16" s="160"/>
      <c r="O16" s="160"/>
      <c r="P16" s="160"/>
      <c r="Q16" s="160"/>
    </row>
    <row r="17" spans="2:17" customFormat="1" ht="29.5" thickBot="1">
      <c r="B17" s="92" t="s">
        <v>5</v>
      </c>
      <c r="C17" s="87">
        <f>SUM(C14:C16)</f>
        <v>0</v>
      </c>
      <c r="D17" s="88">
        <f>SUM(D14:D16)</f>
        <v>0</v>
      </c>
      <c r="E17" s="89" t="e">
        <f t="shared" ref="E17" si="3">ROUND(C17/D17,3)</f>
        <v>#DIV/0!</v>
      </c>
      <c r="F17" s="87">
        <f>SUM(F14:F16)</f>
        <v>0</v>
      </c>
      <c r="G17" s="88" t="e">
        <f>SUM(G14:G16)</f>
        <v>#REF!</v>
      </c>
      <c r="H17" s="89" t="e">
        <f t="shared" si="2"/>
        <v>#REF!</v>
      </c>
      <c r="I17" s="160"/>
      <c r="J17" s="160"/>
      <c r="K17" s="160"/>
      <c r="L17" s="160"/>
      <c r="M17" s="160"/>
      <c r="N17" s="160"/>
      <c r="O17" s="160"/>
      <c r="P17" s="160"/>
      <c r="Q17" s="160"/>
    </row>
    <row r="18" spans="2:17" customFormat="1" ht="39.75" customHeight="1">
      <c r="B18" s="448" t="s">
        <v>130</v>
      </c>
      <c r="C18" s="448"/>
      <c r="D18" s="448"/>
      <c r="E18" s="448"/>
      <c r="F18" s="448"/>
      <c r="G18" s="448"/>
      <c r="H18" s="160"/>
      <c r="I18" s="160"/>
      <c r="J18" s="160"/>
      <c r="K18" s="160"/>
      <c r="L18" s="160"/>
      <c r="M18" s="160"/>
      <c r="N18" s="160"/>
      <c r="O18" s="160"/>
      <c r="P18" s="160"/>
      <c r="Q18" s="160"/>
    </row>
    <row r="19" spans="2:17" customFormat="1" ht="15" customHeight="1">
      <c r="B19" s="108"/>
      <c r="C19" s="108"/>
      <c r="D19" s="108"/>
      <c r="E19" s="108"/>
      <c r="F19" s="108"/>
      <c r="G19" s="108"/>
      <c r="H19" s="160"/>
      <c r="I19" s="160"/>
      <c r="J19" s="160"/>
      <c r="K19" s="63" t="s">
        <v>131</v>
      </c>
      <c r="L19" s="160"/>
      <c r="M19" s="160"/>
      <c r="N19" s="160"/>
      <c r="O19" s="160"/>
      <c r="P19" s="160"/>
      <c r="Q19" s="160"/>
    </row>
    <row r="20" spans="2:17" customFormat="1" ht="14.5">
      <c r="B20" s="69"/>
      <c r="C20" s="53"/>
      <c r="D20" s="53"/>
      <c r="E20" s="53"/>
      <c r="F20" s="53"/>
      <c r="G20" s="53"/>
      <c r="H20" s="53"/>
      <c r="I20" s="160"/>
      <c r="J20" s="160"/>
      <c r="K20" s="160"/>
      <c r="L20" s="160"/>
      <c r="M20" s="160"/>
      <c r="N20" s="160"/>
      <c r="O20" s="160"/>
      <c r="P20" s="160"/>
      <c r="Q20" s="160"/>
    </row>
    <row r="21" spans="2:17" customFormat="1" ht="14.5">
      <c r="B21" s="56"/>
      <c r="C21" s="70"/>
      <c r="D21" s="70"/>
      <c r="E21" s="71"/>
      <c r="F21" s="71"/>
      <c r="G21" s="71"/>
      <c r="H21" s="71"/>
      <c r="I21" s="160"/>
      <c r="J21" s="160"/>
      <c r="K21" s="160"/>
      <c r="L21" s="160"/>
      <c r="M21" s="160"/>
      <c r="N21" s="160"/>
      <c r="O21" s="160"/>
      <c r="P21" s="160"/>
      <c r="Q21" s="160"/>
    </row>
    <row r="22" spans="2:17" customFormat="1" ht="14.5">
      <c r="B22" s="56"/>
      <c r="C22" s="70"/>
      <c r="D22" s="70"/>
      <c r="E22" s="71"/>
      <c r="F22" s="71"/>
      <c r="G22" s="71"/>
      <c r="H22" s="71"/>
      <c r="I22" s="160"/>
      <c r="J22" s="160"/>
      <c r="K22" s="160"/>
      <c r="L22" s="160"/>
      <c r="M22" s="160"/>
      <c r="N22" s="160"/>
      <c r="O22" s="160"/>
      <c r="P22" s="160"/>
      <c r="Q22" s="160"/>
    </row>
    <row r="23" spans="2:17" customFormat="1" ht="14.5">
      <c r="B23" s="56"/>
      <c r="C23" s="70"/>
      <c r="D23" s="70"/>
      <c r="E23" s="71"/>
      <c r="F23" s="71"/>
      <c r="G23" s="71"/>
      <c r="H23" s="71"/>
      <c r="I23" s="160"/>
      <c r="J23" s="160"/>
      <c r="K23" s="160"/>
      <c r="L23" s="160"/>
      <c r="M23" s="160"/>
      <c r="N23" s="160"/>
      <c r="O23" s="160"/>
      <c r="P23" s="160"/>
      <c r="Q23" s="160"/>
    </row>
    <row r="24" spans="2:17" customFormat="1" ht="14.5">
      <c r="B24" s="56"/>
      <c r="C24" s="70"/>
      <c r="D24" s="70"/>
      <c r="E24" s="71"/>
      <c r="F24" s="71"/>
      <c r="G24" s="71"/>
      <c r="H24" s="71"/>
      <c r="I24" s="160"/>
      <c r="J24" s="160"/>
      <c r="K24" s="160"/>
      <c r="L24" s="160"/>
      <c r="M24" s="160"/>
      <c r="N24" s="160"/>
      <c r="O24" s="160"/>
      <c r="P24" s="160"/>
      <c r="Q24" s="160"/>
    </row>
    <row r="25" spans="2:17" customFormat="1" ht="14.5">
      <c r="B25" s="56"/>
      <c r="C25" s="70"/>
      <c r="D25" s="70"/>
      <c r="E25" s="71"/>
      <c r="F25" s="71"/>
      <c r="G25" s="71"/>
      <c r="H25" s="71"/>
      <c r="I25" s="160"/>
      <c r="J25" s="160"/>
      <c r="K25" s="160"/>
      <c r="L25" s="160"/>
      <c r="M25" s="160"/>
      <c r="N25" s="160"/>
      <c r="O25" s="160"/>
      <c r="P25" s="160"/>
      <c r="Q25" s="160"/>
    </row>
    <row r="26" spans="2:17" customFormat="1" ht="14.5">
      <c r="B26" s="56"/>
      <c r="C26" s="70"/>
      <c r="D26" s="70"/>
      <c r="E26" s="71"/>
      <c r="F26" s="71"/>
      <c r="G26" s="71"/>
      <c r="H26" s="71"/>
      <c r="I26" s="160"/>
      <c r="J26" s="160"/>
      <c r="K26" s="160"/>
      <c r="L26" s="160"/>
      <c r="M26" s="160"/>
      <c r="N26" s="160"/>
      <c r="O26" s="160"/>
      <c r="P26" s="160"/>
      <c r="Q26" s="160"/>
    </row>
    <row r="27" spans="2:17" customFormat="1" ht="14.5">
      <c r="B27" s="56"/>
      <c r="C27" s="70"/>
      <c r="D27" s="70"/>
      <c r="E27" s="71"/>
      <c r="F27" s="71"/>
      <c r="G27" s="71"/>
      <c r="H27" s="71"/>
      <c r="I27" s="160"/>
      <c r="J27" s="160"/>
      <c r="K27" s="160"/>
      <c r="L27" s="160"/>
      <c r="M27" s="160"/>
      <c r="N27" s="160"/>
      <c r="O27" s="160"/>
      <c r="P27" s="160"/>
      <c r="Q27" s="160"/>
    </row>
    <row r="28" spans="2:17" customFormat="1" ht="14.5">
      <c r="B28" s="56"/>
      <c r="C28" s="70"/>
      <c r="D28" s="70"/>
      <c r="E28" s="71"/>
      <c r="F28" s="71"/>
      <c r="G28" s="71"/>
      <c r="H28" s="71"/>
      <c r="I28" s="160"/>
      <c r="J28" s="160"/>
      <c r="K28" s="160"/>
      <c r="L28" s="160"/>
      <c r="M28" s="160"/>
      <c r="N28" s="160"/>
      <c r="O28" s="160"/>
      <c r="P28" s="160"/>
      <c r="Q28" s="160"/>
    </row>
    <row r="29" spans="2:17" customFormat="1" ht="14.5">
      <c r="B29" s="56"/>
      <c r="C29" s="70"/>
      <c r="D29" s="70"/>
      <c r="E29" s="71"/>
      <c r="F29" s="71"/>
      <c r="G29" s="71"/>
      <c r="H29" s="71"/>
      <c r="I29" s="160"/>
      <c r="J29" s="160"/>
      <c r="K29" s="160"/>
      <c r="L29" s="160"/>
      <c r="M29" s="160"/>
      <c r="N29" s="160"/>
      <c r="O29" s="160"/>
      <c r="P29" s="160"/>
      <c r="Q29" s="160"/>
    </row>
    <row r="30" spans="2:17" customFormat="1" ht="14.5">
      <c r="B30" s="160"/>
      <c r="C30" s="160"/>
      <c r="D30" s="160"/>
      <c r="E30" s="160"/>
      <c r="F30" s="160"/>
      <c r="G30" s="160"/>
      <c r="H30" s="160"/>
      <c r="I30" s="160"/>
      <c r="J30" s="160"/>
      <c r="K30" s="160"/>
      <c r="L30" s="160"/>
      <c r="M30" s="160"/>
      <c r="N30" s="160"/>
      <c r="O30" s="160"/>
      <c r="P30" s="160"/>
      <c r="Q30" s="160"/>
    </row>
    <row r="31" spans="2:17" customFormat="1" ht="14.5">
      <c r="B31" s="160"/>
      <c r="C31" s="160"/>
      <c r="D31" s="160"/>
      <c r="E31" s="160"/>
      <c r="F31" s="160"/>
      <c r="G31" s="160"/>
      <c r="H31" s="160"/>
      <c r="I31" s="160"/>
      <c r="J31" s="160"/>
      <c r="K31" s="160"/>
      <c r="L31" s="160"/>
      <c r="M31" s="160"/>
      <c r="N31" s="160"/>
      <c r="O31" s="160"/>
      <c r="P31" s="160"/>
      <c r="Q31" s="160"/>
    </row>
    <row r="32" spans="2:17" ht="14.5">
      <c r="K32" s="160"/>
      <c r="L32" s="160"/>
      <c r="M32" s="160"/>
      <c r="N32" s="160"/>
      <c r="O32" s="160"/>
      <c r="P32" s="160"/>
      <c r="Q32" s="160" t="s">
        <v>132</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66" customWidth="1"/>
    <col min="2" max="2" width="37.453125" style="66" customWidth="1"/>
    <col min="3" max="4" width="25.7265625" style="66" customWidth="1"/>
    <col min="5" max="5" width="3.54296875" style="66" customWidth="1"/>
    <col min="6" max="16384" width="9.1796875" style="66"/>
  </cols>
  <sheetData>
    <row r="1" spans="2:4" ht="18">
      <c r="B1" s="65" t="s">
        <v>133</v>
      </c>
    </row>
    <row r="2" spans="2:4" customFormat="1" ht="14.5">
      <c r="B2" s="160"/>
      <c r="C2" s="160"/>
      <c r="D2" s="160"/>
    </row>
    <row r="3" spans="2:4" ht="104.25" customHeight="1">
      <c r="B3" s="450" t="s">
        <v>134</v>
      </c>
      <c r="C3" s="450"/>
      <c r="D3" s="450"/>
    </row>
    <row r="5" spans="2:4" ht="21" customHeight="1">
      <c r="B5" s="451" t="s">
        <v>135</v>
      </c>
      <c r="C5" s="452"/>
      <c r="D5" s="453"/>
    </row>
    <row r="6" spans="2:4" ht="18" customHeight="1">
      <c r="B6" s="100" t="s">
        <v>115</v>
      </c>
      <c r="C6" s="101" t="s">
        <v>136</v>
      </c>
      <c r="D6" s="101" t="s">
        <v>137</v>
      </c>
    </row>
    <row r="7" spans="2:4" ht="18" customHeight="1">
      <c r="B7" s="102" t="s">
        <v>32</v>
      </c>
      <c r="C7" s="157"/>
      <c r="D7" s="157"/>
    </row>
    <row r="8" spans="2:4" ht="18" customHeight="1">
      <c r="B8" s="102" t="s">
        <v>138</v>
      </c>
      <c r="C8" s="157"/>
      <c r="D8" s="157"/>
    </row>
    <row r="9" spans="2:4" ht="18" customHeight="1">
      <c r="B9" s="102" t="s">
        <v>139</v>
      </c>
      <c r="C9" s="157"/>
      <c r="D9" s="157"/>
    </row>
    <row r="10" spans="2:4" ht="18" customHeight="1">
      <c r="B10" s="102" t="s">
        <v>140</v>
      </c>
      <c r="C10" s="157"/>
      <c r="D10" s="157"/>
    </row>
    <row r="11" spans="2:4" ht="18" customHeight="1">
      <c r="B11" s="102" t="s">
        <v>141</v>
      </c>
      <c r="C11" s="157"/>
      <c r="D11" s="157"/>
    </row>
    <row r="12" spans="2:4" ht="18" customHeight="1">
      <c r="B12" s="102" t="s">
        <v>38</v>
      </c>
      <c r="C12" s="157"/>
      <c r="D12" s="157"/>
    </row>
    <row r="13" spans="2:4" ht="18" customHeight="1">
      <c r="B13" s="102" t="s">
        <v>39</v>
      </c>
      <c r="C13" s="157"/>
      <c r="D13" s="157"/>
    </row>
    <row r="14" spans="2:4" ht="18" customHeight="1">
      <c r="B14" s="102" t="s">
        <v>40</v>
      </c>
      <c r="C14" s="157"/>
      <c r="D14" s="157"/>
    </row>
    <row r="15" spans="2:4" ht="18" customHeight="1">
      <c r="B15" s="102" t="s">
        <v>41</v>
      </c>
      <c r="C15" s="157"/>
      <c r="D15" s="157"/>
    </row>
    <row r="16" spans="2:4" ht="18" customHeight="1">
      <c r="B16" s="103" t="s">
        <v>142</v>
      </c>
      <c r="C16" s="150">
        <f>SUM(C7:C15)</f>
        <v>0</v>
      </c>
      <c r="D16" s="150">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A1" s="160"/>
      <c r="B1" s="64" t="s">
        <v>143</v>
      </c>
      <c r="C1" s="160"/>
      <c r="D1" s="63" t="s">
        <v>144</v>
      </c>
      <c r="E1" s="160"/>
      <c r="F1" s="160"/>
      <c r="G1" s="160"/>
    </row>
    <row r="2" spans="1:7" ht="15" thickBot="1">
      <c r="A2" s="160"/>
      <c r="B2" s="160"/>
      <c r="C2" s="160"/>
      <c r="D2" s="160"/>
      <c r="E2" s="160"/>
      <c r="F2" s="160"/>
      <c r="G2" s="160"/>
    </row>
    <row r="3" spans="1:7">
      <c r="A3" s="160"/>
      <c r="B3" s="72"/>
      <c r="C3" s="73"/>
      <c r="D3" s="74" t="s">
        <v>2</v>
      </c>
      <c r="E3" s="75" t="s">
        <v>145</v>
      </c>
      <c r="F3" s="75" t="s">
        <v>146</v>
      </c>
      <c r="G3" s="76" t="s">
        <v>147</v>
      </c>
    </row>
    <row r="4" spans="1:7" s="52" customFormat="1">
      <c r="A4" s="160"/>
      <c r="B4" s="77" t="s">
        <v>148</v>
      </c>
      <c r="C4" s="78"/>
      <c r="D4" s="79"/>
      <c r="E4" s="96"/>
      <c r="F4" s="96"/>
      <c r="G4" s="78"/>
    </row>
    <row r="5" spans="1:7" s="52" customFormat="1">
      <c r="A5" s="160"/>
      <c r="B5" s="80">
        <v>1</v>
      </c>
      <c r="C5" s="81" t="s">
        <v>149</v>
      </c>
      <c r="D5" s="114"/>
      <c r="E5" s="115"/>
      <c r="F5" s="115"/>
      <c r="G5" s="116"/>
    </row>
    <row r="6" spans="1:7" s="52" customFormat="1">
      <c r="A6" s="160"/>
      <c r="B6" s="80">
        <v>2</v>
      </c>
      <c r="C6" s="81" t="s">
        <v>150</v>
      </c>
      <c r="D6" s="114"/>
      <c r="E6" s="115"/>
      <c r="F6" s="115"/>
      <c r="G6" s="116"/>
    </row>
    <row r="7" spans="1:7" s="52" customFormat="1">
      <c r="A7" s="160"/>
      <c r="B7" s="80">
        <v>3</v>
      </c>
      <c r="C7" s="81" t="s">
        <v>151</v>
      </c>
      <c r="D7" s="114"/>
      <c r="E7" s="115"/>
      <c r="F7" s="115"/>
      <c r="G7" s="116"/>
    </row>
    <row r="8" spans="1:7" s="52" customFormat="1">
      <c r="A8" s="160"/>
      <c r="B8" s="80">
        <v>4</v>
      </c>
      <c r="C8" s="81" t="s">
        <v>152</v>
      </c>
      <c r="D8" s="114"/>
      <c r="E8" s="115"/>
      <c r="F8" s="115"/>
      <c r="G8" s="116"/>
    </row>
    <row r="9" spans="1:7" s="52" customFormat="1">
      <c r="A9" s="160"/>
      <c r="B9" s="80">
        <v>5</v>
      </c>
      <c r="C9" s="81" t="s">
        <v>153</v>
      </c>
      <c r="D9" s="114"/>
      <c r="E9" s="115"/>
      <c r="F9" s="115"/>
      <c r="G9" s="116"/>
    </row>
    <row r="10" spans="1:7" s="52" customFormat="1">
      <c r="A10" s="160"/>
      <c r="B10" s="80">
        <v>6</v>
      </c>
      <c r="C10" s="81" t="s">
        <v>154</v>
      </c>
      <c r="D10" s="117"/>
      <c r="E10" s="118"/>
      <c r="F10" s="118"/>
      <c r="G10" s="119"/>
    </row>
    <row r="11" spans="1:7" s="52" customFormat="1">
      <c r="A11" s="160"/>
      <c r="B11" s="80">
        <v>7</v>
      </c>
      <c r="C11" s="81" t="s">
        <v>155</v>
      </c>
      <c r="D11" s="114"/>
      <c r="E11" s="115"/>
      <c r="F11" s="115"/>
      <c r="G11" s="116"/>
    </row>
    <row r="12" spans="1:7" s="52" customFormat="1">
      <c r="A12" s="160"/>
      <c r="B12" s="80"/>
      <c r="C12" s="82" t="s">
        <v>156</v>
      </c>
      <c r="D12" s="120"/>
      <c r="E12" s="121"/>
      <c r="F12" s="121"/>
      <c r="G12" s="122"/>
    </row>
    <row r="13" spans="1:7" s="52" customFormat="1">
      <c r="A13" s="160"/>
      <c r="B13" s="80">
        <v>8</v>
      </c>
      <c r="C13" s="81" t="s">
        <v>157</v>
      </c>
      <c r="D13" s="114"/>
      <c r="E13" s="115"/>
      <c r="F13" s="115"/>
      <c r="G13" s="116"/>
    </row>
    <row r="14" spans="1:7" s="52" customFormat="1">
      <c r="A14" s="160"/>
      <c r="B14" s="80">
        <v>9</v>
      </c>
      <c r="C14" s="81" t="s">
        <v>158</v>
      </c>
      <c r="D14" s="114"/>
      <c r="E14" s="115"/>
      <c r="F14" s="115"/>
      <c r="G14" s="116"/>
    </row>
    <row r="15" spans="1:7" s="52" customFormat="1">
      <c r="A15" s="160"/>
      <c r="B15" s="80">
        <v>10</v>
      </c>
      <c r="C15" s="123" t="s">
        <v>159</v>
      </c>
      <c r="D15" s="114"/>
      <c r="E15" s="115"/>
      <c r="F15" s="115"/>
      <c r="G15" s="116"/>
    </row>
    <row r="16" spans="1:7" s="52" customFormat="1">
      <c r="A16" s="160"/>
      <c r="B16" s="80"/>
      <c r="C16" s="124" t="s">
        <v>160</v>
      </c>
      <c r="D16" s="125"/>
      <c r="E16" s="126"/>
      <c r="F16" s="126"/>
      <c r="G16" s="127"/>
    </row>
    <row r="17" spans="1:7" s="52" customFormat="1">
      <c r="A17" s="160"/>
      <c r="B17" s="80"/>
      <c r="C17" s="82" t="s">
        <v>161</v>
      </c>
      <c r="D17" s="128"/>
      <c r="E17" s="129"/>
      <c r="F17" s="129"/>
      <c r="G17" s="130"/>
    </row>
    <row r="18" spans="1:7" s="52" customFormat="1">
      <c r="A18" s="160"/>
      <c r="B18" s="80"/>
      <c r="C18" s="81"/>
      <c r="D18" s="80"/>
      <c r="E18" s="94"/>
      <c r="F18" s="94"/>
      <c r="G18" s="81"/>
    </row>
    <row r="19" spans="1:7" s="52" customFormat="1">
      <c r="A19" s="160"/>
      <c r="B19" s="77" t="s">
        <v>162</v>
      </c>
      <c r="C19" s="78"/>
      <c r="D19" s="79"/>
      <c r="E19" s="96"/>
      <c r="F19" s="96"/>
      <c r="G19" s="78"/>
    </row>
    <row r="20" spans="1:7" s="52" customFormat="1">
      <c r="A20" s="160"/>
      <c r="B20" s="80">
        <v>11</v>
      </c>
      <c r="C20" s="81" t="s">
        <v>163</v>
      </c>
      <c r="D20" s="117"/>
      <c r="E20" s="115"/>
      <c r="F20" s="115"/>
      <c r="G20" s="116"/>
    </row>
    <row r="21" spans="1:7" s="52" customFormat="1">
      <c r="A21" s="160"/>
      <c r="B21" s="80">
        <v>12</v>
      </c>
      <c r="C21" s="81" t="s">
        <v>164</v>
      </c>
      <c r="D21" s="114"/>
      <c r="E21" s="115"/>
      <c r="F21" s="115"/>
      <c r="G21" s="116"/>
    </row>
    <row r="22" spans="1:7" s="52" customFormat="1">
      <c r="A22" s="160"/>
      <c r="B22" s="80"/>
      <c r="C22" s="98" t="s">
        <v>165</v>
      </c>
      <c r="D22" s="131"/>
      <c r="E22" s="132"/>
      <c r="F22" s="132"/>
      <c r="G22" s="133"/>
    </row>
    <row r="23" spans="1:7" s="52" customFormat="1">
      <c r="A23" s="160"/>
      <c r="B23" s="80"/>
      <c r="C23" s="81"/>
      <c r="D23" s="80"/>
      <c r="E23" s="94"/>
      <c r="F23" s="94"/>
      <c r="G23" s="81"/>
    </row>
    <row r="24" spans="1:7" s="52" customFormat="1">
      <c r="A24" s="160"/>
      <c r="B24" s="77" t="s">
        <v>166</v>
      </c>
      <c r="C24" s="78"/>
      <c r="D24" s="79"/>
      <c r="E24" s="96"/>
      <c r="F24" s="96"/>
      <c r="G24" s="78"/>
    </row>
    <row r="25" spans="1:7" s="52" customFormat="1">
      <c r="A25" s="160"/>
      <c r="B25" s="80"/>
      <c r="C25" s="82" t="s">
        <v>167</v>
      </c>
      <c r="D25" s="128"/>
      <c r="E25" s="129"/>
      <c r="F25" s="129"/>
      <c r="G25" s="130"/>
    </row>
    <row r="26" spans="1:7" s="52" customFormat="1">
      <c r="A26" s="160"/>
      <c r="B26" s="80"/>
      <c r="C26" s="81"/>
      <c r="D26" s="80"/>
      <c r="E26" s="94"/>
      <c r="F26" s="94"/>
      <c r="G26" s="81"/>
    </row>
    <row r="27" spans="1:7" s="52" customFormat="1">
      <c r="A27" s="160"/>
      <c r="B27" s="77" t="s">
        <v>168</v>
      </c>
      <c r="C27" s="78"/>
      <c r="D27" s="79"/>
      <c r="E27" s="96"/>
      <c r="F27" s="96"/>
      <c r="G27" s="78"/>
    </row>
    <row r="28" spans="1:7" s="52" customFormat="1">
      <c r="A28" s="160"/>
      <c r="B28" s="80">
        <v>13</v>
      </c>
      <c r="C28" s="81" t="s">
        <v>169</v>
      </c>
      <c r="D28" s="114"/>
      <c r="E28" s="115"/>
      <c r="F28" s="115"/>
      <c r="G28" s="116"/>
    </row>
    <row r="29" spans="1:7" s="52" customFormat="1">
      <c r="A29" s="160"/>
      <c r="B29" s="80">
        <v>14</v>
      </c>
      <c r="C29" s="123" t="s">
        <v>170</v>
      </c>
      <c r="D29" s="114"/>
      <c r="E29" s="115"/>
      <c r="F29" s="115"/>
      <c r="G29" s="116"/>
    </row>
    <row r="30" spans="1:7" s="52" customFormat="1">
      <c r="A30" s="160"/>
      <c r="B30" s="80"/>
      <c r="C30" s="82" t="s">
        <v>171</v>
      </c>
      <c r="D30" s="128"/>
      <c r="E30" s="129"/>
      <c r="F30" s="129"/>
      <c r="G30" s="130"/>
    </row>
    <row r="31" spans="1:7" s="52" customFormat="1">
      <c r="A31" s="160"/>
      <c r="B31" s="77" t="s">
        <v>172</v>
      </c>
      <c r="C31" s="78"/>
      <c r="D31" s="79"/>
      <c r="E31" s="96"/>
      <c r="F31" s="96"/>
      <c r="G31" s="78"/>
    </row>
    <row r="32" spans="1:7" s="52" customFormat="1">
      <c r="A32" s="160"/>
      <c r="B32" s="80">
        <v>15</v>
      </c>
      <c r="C32" s="81" t="s">
        <v>149</v>
      </c>
      <c r="D32" s="114"/>
      <c r="E32" s="115"/>
      <c r="F32" s="115"/>
      <c r="G32" s="116"/>
    </row>
    <row r="33" spans="1:7" s="52" customFormat="1">
      <c r="A33" s="160"/>
      <c r="B33" s="80">
        <v>16</v>
      </c>
      <c r="C33" s="81" t="s">
        <v>150</v>
      </c>
      <c r="D33" s="117"/>
      <c r="E33" s="115"/>
      <c r="F33" s="115"/>
      <c r="G33" s="116"/>
    </row>
    <row r="34" spans="1:7" s="52" customFormat="1">
      <c r="A34" s="160"/>
      <c r="B34" s="80">
        <v>17</v>
      </c>
      <c r="C34" s="123" t="s">
        <v>151</v>
      </c>
      <c r="D34" s="117"/>
      <c r="E34" s="115"/>
      <c r="F34" s="115"/>
      <c r="G34" s="116"/>
    </row>
    <row r="35" spans="1:7" s="52" customFormat="1">
      <c r="A35" s="160"/>
      <c r="B35" s="80">
        <v>18</v>
      </c>
      <c r="C35" s="81" t="s">
        <v>152</v>
      </c>
      <c r="D35" s="114"/>
      <c r="E35" s="115"/>
      <c r="F35" s="115"/>
      <c r="G35" s="116"/>
    </row>
    <row r="36" spans="1:7" s="52" customFormat="1">
      <c r="A36" s="160"/>
      <c r="B36" s="80">
        <v>19</v>
      </c>
      <c r="C36" s="81" t="s">
        <v>153</v>
      </c>
      <c r="D36" s="114"/>
      <c r="E36" s="115"/>
      <c r="F36" s="115"/>
      <c r="G36" s="116"/>
    </row>
    <row r="37" spans="1:7" s="52" customFormat="1">
      <c r="A37" s="160"/>
      <c r="B37" s="80">
        <v>20</v>
      </c>
      <c r="C37" s="81" t="s">
        <v>173</v>
      </c>
      <c r="D37" s="117"/>
      <c r="E37" s="118"/>
      <c r="F37" s="118"/>
      <c r="G37" s="119"/>
    </row>
    <row r="38" spans="1:7" s="52" customFormat="1">
      <c r="A38" s="160"/>
      <c r="B38" s="80">
        <v>21</v>
      </c>
      <c r="C38" s="123" t="s">
        <v>155</v>
      </c>
      <c r="D38" s="117"/>
      <c r="E38" s="115"/>
      <c r="F38" s="115"/>
      <c r="G38" s="116"/>
    </row>
    <row r="39" spans="1:7" s="52" customFormat="1">
      <c r="A39" s="160"/>
      <c r="B39" s="80">
        <v>22</v>
      </c>
      <c r="C39" s="81" t="s">
        <v>174</v>
      </c>
      <c r="D39" s="117"/>
      <c r="E39" s="115"/>
      <c r="F39" s="115"/>
      <c r="G39" s="116"/>
    </row>
    <row r="40" spans="1:7" s="52" customFormat="1">
      <c r="A40" s="160"/>
      <c r="B40" s="97">
        <v>23</v>
      </c>
      <c r="C40" s="123" t="s">
        <v>175</v>
      </c>
      <c r="D40" s="117"/>
      <c r="E40" s="118"/>
      <c r="F40" s="118"/>
      <c r="G40" s="119"/>
    </row>
    <row r="41" spans="1:7" s="52" customFormat="1">
      <c r="A41" s="160"/>
      <c r="B41" s="80"/>
      <c r="C41" s="82" t="s">
        <v>176</v>
      </c>
      <c r="D41" s="134"/>
      <c r="E41" s="121"/>
      <c r="F41" s="121"/>
      <c r="G41" s="122"/>
    </row>
    <row r="42" spans="1:7" s="52" customFormat="1">
      <c r="A42" s="160"/>
      <c r="B42" s="97">
        <v>24</v>
      </c>
      <c r="C42" s="81" t="s">
        <v>157</v>
      </c>
      <c r="D42" s="114"/>
      <c r="E42" s="115"/>
      <c r="F42" s="115"/>
      <c r="G42" s="116"/>
    </row>
    <row r="43" spans="1:7" s="52" customFormat="1">
      <c r="A43" s="160"/>
      <c r="B43" s="97">
        <v>25</v>
      </c>
      <c r="C43" s="81" t="s">
        <v>158</v>
      </c>
      <c r="D43" s="114"/>
      <c r="E43" s="115"/>
      <c r="F43" s="115"/>
      <c r="G43" s="116"/>
    </row>
    <row r="44" spans="1:7" s="52" customFormat="1">
      <c r="A44" s="160"/>
      <c r="B44" s="97">
        <v>26</v>
      </c>
      <c r="C44" s="123" t="s">
        <v>159</v>
      </c>
      <c r="D44" s="114"/>
      <c r="E44" s="115"/>
      <c r="F44" s="115"/>
      <c r="G44" s="116"/>
    </row>
    <row r="45" spans="1:7" s="52" customFormat="1">
      <c r="A45" s="160"/>
      <c r="B45" s="97"/>
      <c r="C45" s="135" t="s">
        <v>177</v>
      </c>
      <c r="D45" s="117"/>
      <c r="E45" s="115"/>
      <c r="F45" s="115"/>
      <c r="G45" s="116"/>
    </row>
    <row r="46" spans="1:7" s="52" customFormat="1">
      <c r="A46" s="160"/>
      <c r="B46" s="80"/>
      <c r="C46" s="82" t="s">
        <v>178</v>
      </c>
      <c r="D46" s="131"/>
      <c r="E46" s="129"/>
      <c r="F46" s="129"/>
      <c r="G46" s="130"/>
    </row>
    <row r="47" spans="1:7" s="52" customFormat="1">
      <c r="A47" s="160"/>
      <c r="B47" s="80"/>
      <c r="C47" s="81"/>
      <c r="D47" s="80"/>
      <c r="E47" s="94"/>
      <c r="F47" s="94"/>
      <c r="G47" s="81"/>
    </row>
    <row r="48" spans="1:7" s="52" customFormat="1">
      <c r="A48" s="160"/>
      <c r="B48" s="77" t="s">
        <v>179</v>
      </c>
      <c r="C48" s="78"/>
      <c r="D48" s="79"/>
      <c r="E48" s="96"/>
      <c r="F48" s="96"/>
      <c r="G48" s="78"/>
    </row>
    <row r="49" spans="1:7">
      <c r="A49" s="160"/>
      <c r="B49" s="80">
        <v>27</v>
      </c>
      <c r="C49" s="81" t="s">
        <v>149</v>
      </c>
      <c r="D49" s="136"/>
      <c r="E49" s="115"/>
      <c r="F49" s="115"/>
      <c r="G49" s="116"/>
    </row>
    <row r="50" spans="1:7">
      <c r="A50" s="160"/>
      <c r="B50" s="80">
        <v>28</v>
      </c>
      <c r="C50" s="123" t="s">
        <v>150</v>
      </c>
      <c r="D50" s="114"/>
      <c r="E50" s="115"/>
      <c r="F50" s="115"/>
      <c r="G50" s="116"/>
    </row>
    <row r="51" spans="1:7">
      <c r="A51" s="160"/>
      <c r="B51" s="80">
        <v>29</v>
      </c>
      <c r="C51" s="81" t="s">
        <v>151</v>
      </c>
      <c r="D51" s="114"/>
      <c r="E51" s="115"/>
      <c r="F51" s="115"/>
      <c r="G51" s="116"/>
    </row>
    <row r="52" spans="1:7">
      <c r="A52" s="160"/>
      <c r="B52" s="80">
        <v>30</v>
      </c>
      <c r="C52" s="123" t="s">
        <v>152</v>
      </c>
      <c r="D52" s="136"/>
      <c r="E52" s="115"/>
      <c r="F52" s="115"/>
      <c r="G52" s="116"/>
    </row>
    <row r="53" spans="1:7">
      <c r="A53" s="160"/>
      <c r="B53" s="80">
        <v>31</v>
      </c>
      <c r="C53" s="81" t="s">
        <v>180</v>
      </c>
      <c r="D53" s="114"/>
      <c r="E53" s="115"/>
      <c r="F53" s="115"/>
      <c r="G53" s="116"/>
    </row>
    <row r="54" spans="1:7">
      <c r="A54" s="160"/>
      <c r="B54" s="80">
        <v>32</v>
      </c>
      <c r="C54" s="123" t="s">
        <v>155</v>
      </c>
      <c r="D54" s="114"/>
      <c r="E54" s="115"/>
      <c r="F54" s="115"/>
      <c r="G54" s="116"/>
    </row>
    <row r="55" spans="1:7">
      <c r="A55" s="160"/>
      <c r="B55" s="80">
        <v>33</v>
      </c>
      <c r="C55" s="81" t="s">
        <v>181</v>
      </c>
      <c r="D55" s="136"/>
      <c r="E55" s="115"/>
      <c r="F55" s="115"/>
      <c r="G55" s="116"/>
    </row>
    <row r="56" spans="1:7">
      <c r="A56" s="160"/>
      <c r="B56" s="80">
        <v>34</v>
      </c>
      <c r="C56" s="123" t="s">
        <v>174</v>
      </c>
      <c r="D56" s="136"/>
      <c r="E56" s="115"/>
      <c r="F56" s="115"/>
      <c r="G56" s="116"/>
    </row>
    <row r="57" spans="1:7">
      <c r="A57" s="160"/>
      <c r="B57" s="80">
        <v>35</v>
      </c>
      <c r="C57" s="81" t="s">
        <v>182</v>
      </c>
      <c r="D57" s="114"/>
      <c r="E57" s="115"/>
      <c r="F57" s="115"/>
      <c r="G57" s="116"/>
    </row>
    <row r="58" spans="1:7">
      <c r="A58" s="160"/>
      <c r="B58" s="80"/>
      <c r="C58" s="82" t="s">
        <v>183</v>
      </c>
      <c r="D58" s="120"/>
      <c r="E58" s="121"/>
      <c r="F58" s="121"/>
      <c r="G58" s="122"/>
    </row>
    <row r="59" spans="1:7" ht="15" thickBot="1">
      <c r="A59" s="160"/>
      <c r="B59" s="83"/>
      <c r="C59" s="137" t="s">
        <v>184</v>
      </c>
      <c r="D59" s="138"/>
      <c r="E59" s="139"/>
      <c r="F59" s="139"/>
      <c r="G59" s="140"/>
    </row>
    <row r="61" spans="1:7">
      <c r="A61" s="94"/>
      <c r="B61" s="94"/>
      <c r="C61" s="94"/>
      <c r="D61" s="94"/>
      <c r="E61" s="160"/>
      <c r="F61" s="160"/>
      <c r="G61" s="160"/>
    </row>
    <row r="62" spans="1:7" ht="15" thickBot="1">
      <c r="A62" s="94"/>
      <c r="B62" s="141" t="s">
        <v>185</v>
      </c>
      <c r="C62" s="94"/>
      <c r="D62" s="94"/>
      <c r="E62" s="160"/>
      <c r="F62" s="160"/>
      <c r="G62" s="160"/>
    </row>
    <row r="63" spans="1:7" ht="20.25" customHeight="1" thickBot="1">
      <c r="A63" s="94"/>
      <c r="B63" s="95" t="s">
        <v>186</v>
      </c>
      <c r="C63" s="94"/>
      <c r="D63" s="94"/>
      <c r="E63" s="160"/>
      <c r="F63" s="160"/>
      <c r="G63" s="142">
        <f>SUM(G5:G11)-G14-G15-G21</f>
        <v>0</v>
      </c>
    </row>
    <row r="64" spans="1:7">
      <c r="A64" s="94"/>
      <c r="B64" s="94"/>
      <c r="C64" s="94"/>
      <c r="D64" s="94"/>
      <c r="E64" s="160"/>
      <c r="F64" s="160"/>
      <c r="G64" s="160"/>
    </row>
    <row r="65" spans="1:4">
      <c r="A65" s="94"/>
      <c r="B65" s="94"/>
      <c r="C65" s="94"/>
      <c r="D65" s="94"/>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63" t="s">
        <v>42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ba291332-5843-45d8-bfc3-9844fb3e26da"/>
    <ds:schemaRef ds:uri="39c968e2-ee87-41b9-8fa8-4cd604c6e882"/>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4BC82BDF-7AFE-4FA6-88D8-3F780D410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8</vt:lpstr>
      <vt:lpstr>Ap A - Participant Def</vt:lpstr>
      <vt:lpstr>Qtr NG Master</vt:lpstr>
      <vt:lpstr>Qtr NG LMI</vt:lpstr>
      <vt:lpstr>Qtr NG Business Class </vt:lpstr>
      <vt:lpstr>AP F - Secondary Metrics</vt:lpstr>
      <vt:lpstr>AP G - Transfer</vt:lpstr>
      <vt:lpstr>AP H - CostTest</vt:lpstr>
      <vt:lpstr>AP I - Program Changes</vt:lpstr>
      <vt:lpstr>'AP F - Secondary Metrics'!Print_Area</vt:lpstr>
      <vt:lpstr>'AP G - Transfer'!Print_Area</vt:lpstr>
      <vt:lpstr>'AP H - CostTest'!Print_Area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2023-06-14T20:06:32Z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ediaServiceImageTags">
    <vt:lpwstr/>
  </property>
</Properties>
</file>